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dundeeprecious.sharepoint.com/sites/2018SustainabilityReport-2025SustainabilityDataSupplement/Shared Documents/2. Report production/4. 2025 Performance data/"/>
    </mc:Choice>
  </mc:AlternateContent>
  <xr:revisionPtr revIDLastSave="61" documentId="8_{843917B0-FBB8-425D-9B78-8F64248C9EAA}" xr6:coauthVersionLast="47" xr6:coauthVersionMax="47" xr10:uidLastSave="{5B34EA5C-3F98-4CB9-ACD3-FE4A963AB944}"/>
  <bookViews>
    <workbookView xWindow="-120" yWindow="-120" windowWidth="38640" windowHeight="21120" tabRatio="704" xr2:uid="{00000000-000D-0000-FFFF-FFFF00000000}"/>
  </bookViews>
  <sheets>
    <sheet name="Cover page" sheetId="35" r:id="rId1"/>
    <sheet name="Index" sheetId="36" r:id="rId2"/>
    <sheet name="Operational" sheetId="2" r:id="rId3"/>
    <sheet name="Materials" sheetId="3" r:id="rId4"/>
    <sheet name="Energy Use " sheetId="25" r:id="rId5"/>
    <sheet name="Emissions" sheetId="4" r:id="rId6"/>
    <sheet name="GHG Emissions Intensity" sheetId="5" r:id="rId7"/>
    <sheet name="Water Use" sheetId="26" r:id="rId8"/>
    <sheet name="Freshwater Intensity" sheetId="6" r:id="rId9"/>
    <sheet name="Water Discharge" sheetId="7" r:id="rId10"/>
    <sheet name="Waste" sheetId="8" r:id="rId11"/>
    <sheet name="Spills" sheetId="27" r:id="rId12"/>
    <sheet name="Environmental Fines" sheetId="28" r:id="rId13"/>
    <sheet name="Land Use and Biodiversity" sheetId="29" r:id="rId14"/>
    <sheet name="Health and Safety" sheetId="30" r:id="rId15"/>
    <sheet name="Other Safety Metrics" sheetId="32" r:id="rId16"/>
    <sheet name="People" sheetId="11" r:id="rId17"/>
    <sheet name="Employees" sheetId="12" r:id="rId18"/>
    <sheet name="Employees by Function" sheetId="20" r:id="rId19"/>
    <sheet name="Employees by Level" sheetId="19" r:id="rId20"/>
    <sheet name="Contractors" sheetId="14" r:id="rId21"/>
    <sheet name="Local Employment" sheetId="15" r:id="rId22"/>
    <sheet name="Other Employee-related Data" sheetId="17" r:id="rId23"/>
    <sheet name="Hiring" sheetId="23" r:id="rId24"/>
    <sheet name="Average Training Hours" sheetId="21" r:id="rId25"/>
    <sheet name="Regular Performance Review" sheetId="22" r:id="rId26"/>
    <sheet name="Turnover" sheetId="34" r:id="rId2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4" l="1"/>
  <c r="C9" i="4"/>
  <c r="F12" i="25"/>
  <c r="G12" i="25"/>
  <c r="E12" i="25"/>
</calcChain>
</file>

<file path=xl/sharedStrings.xml><?xml version="1.0" encoding="utf-8"?>
<sst xmlns="http://schemas.openxmlformats.org/spreadsheetml/2006/main" count="1123" uniqueCount="411">
  <si>
    <t>Operational</t>
  </si>
  <si>
    <t>Materials</t>
  </si>
  <si>
    <t>Environmental parameters</t>
  </si>
  <si>
    <t xml:space="preserve">Energy Use </t>
  </si>
  <si>
    <t>Emissions</t>
  </si>
  <si>
    <t>GHG Emissions Intensity</t>
  </si>
  <si>
    <t>Water Use</t>
  </si>
  <si>
    <t>Freshwater Intensity</t>
  </si>
  <si>
    <t>Water Discharge</t>
  </si>
  <si>
    <t>Waste</t>
  </si>
  <si>
    <t>Spills</t>
  </si>
  <si>
    <t>Environmental Fines</t>
  </si>
  <si>
    <t>Land Use and Biodiversity</t>
  </si>
  <si>
    <t>Health and Safety</t>
  </si>
  <si>
    <t>Workforce</t>
  </si>
  <si>
    <t>People</t>
  </si>
  <si>
    <t>Employees</t>
  </si>
  <si>
    <t>Employees by Function</t>
  </si>
  <si>
    <t>Employees by Level</t>
  </si>
  <si>
    <t>Contractors</t>
  </si>
  <si>
    <t>Local Employment</t>
  </si>
  <si>
    <t>Hiring</t>
  </si>
  <si>
    <t>Average Training Hours</t>
  </si>
  <si>
    <t>Regular Performance Review</t>
  </si>
  <si>
    <t>Turnover</t>
  </si>
  <si>
    <t>Index</t>
  </si>
  <si>
    <t>DPM-wide data</t>
  </si>
  <si>
    <t>Total ore processed (tonnes)</t>
  </si>
  <si>
    <t>Total ore mined (tonnes)</t>
  </si>
  <si>
    <r>
      <rPr>
        <vertAlign val="superscript"/>
        <sz val="12"/>
        <color rgb="FF000000"/>
        <rFont val="Aptos"/>
        <family val="2"/>
      </rPr>
      <t>1</t>
    </r>
    <r>
      <rPr>
        <sz val="12"/>
        <color rgb="FF000000"/>
        <rFont val="Aptos"/>
        <family val="2"/>
      </rPr>
      <t xml:space="preserve"> Metal equivalents are calculated using the metal production for the year (in tonnes for Cu or troy ounce for Au) and a price index, based on the average price for a 3-year period, ending with the year of reported data.</t>
    </r>
  </si>
  <si>
    <t>Data split by site</t>
  </si>
  <si>
    <t>Ore processed (tonnes)</t>
  </si>
  <si>
    <t>Chelopech</t>
  </si>
  <si>
    <t>Ada Tepe</t>
  </si>
  <si>
    <t>Ore mined (tonnes)</t>
  </si>
  <si>
    <t xml:space="preserve">Chelopech </t>
  </si>
  <si>
    <t>DPM-wide data (tonnes)</t>
  </si>
  <si>
    <t xml:space="preserve">Cement </t>
  </si>
  <si>
    <t xml:space="preserve">Blasting agents </t>
  </si>
  <si>
    <t>Data by site (tonnes)</t>
  </si>
  <si>
    <t>Lime</t>
  </si>
  <si>
    <t xml:space="preserve">Steel balls and rods </t>
  </si>
  <si>
    <t xml:space="preserve">Energy use by type </t>
  </si>
  <si>
    <t>DPM-wide energy use by type (Gigajoules)</t>
  </si>
  <si>
    <t>Diesel (includes petrol/gasoline)</t>
  </si>
  <si>
    <t>Electricity use mining operations</t>
  </si>
  <si>
    <t>Energy use intensity</t>
  </si>
  <si>
    <t xml:space="preserve">All mine operations energy use intensity </t>
  </si>
  <si>
    <t>Total energy use intensity t Ore processed</t>
  </si>
  <si>
    <t>Total energy use intensity per t Cu eq.</t>
  </si>
  <si>
    <t>Direct energy use intensity per Ore processed</t>
  </si>
  <si>
    <t>Electricity use intensity per Ore processed</t>
  </si>
  <si>
    <t>Direct energy use intensity per t Cu eq.</t>
  </si>
  <si>
    <t>Electricity use intensity per t Cu eq.</t>
  </si>
  <si>
    <t>Electricity use intensity per troy Au Oz eq.</t>
  </si>
  <si>
    <t xml:space="preserve">Direct energy use by type and site </t>
  </si>
  <si>
    <t>Black oil/heavy fuel oil</t>
  </si>
  <si>
    <t>Diesel - mine, process plant and light vehicles (includes petrol/gasoline)</t>
  </si>
  <si>
    <t xml:space="preserve">Indirect energy use by site </t>
  </si>
  <si>
    <t>Electricity</t>
  </si>
  <si>
    <t>Energy use intensity by site</t>
  </si>
  <si>
    <t>Direct</t>
  </si>
  <si>
    <t>Chelopech - per tonne of Ore processed</t>
  </si>
  <si>
    <t xml:space="preserve">Chelopech - per tonne of Cu eq. </t>
  </si>
  <si>
    <t>Indirect</t>
  </si>
  <si>
    <t>Chelopech - per tonne of Cu concentrate eq.</t>
  </si>
  <si>
    <r>
      <t>DPM-wide total GHG emissions (tonnes CO</t>
    </r>
    <r>
      <rPr>
        <b/>
        <vertAlign val="subscript"/>
        <sz val="12"/>
        <color theme="0"/>
        <rFont val="Aptos"/>
        <family val="2"/>
      </rPr>
      <t>2</t>
    </r>
    <r>
      <rPr>
        <b/>
        <sz val="12"/>
        <color theme="0"/>
        <rFont val="Aptos"/>
        <family val="2"/>
      </rPr>
      <t xml:space="preserve">) </t>
    </r>
  </si>
  <si>
    <r>
      <t xml:space="preserve">All other indirect GHG emissions – Scope 3 </t>
    </r>
    <r>
      <rPr>
        <b/>
        <vertAlign val="superscript"/>
        <sz val="12"/>
        <color rgb="FF231F20"/>
        <rFont val="Aptos"/>
        <family val="2"/>
      </rPr>
      <t>3</t>
    </r>
  </si>
  <si>
    <r>
      <rPr>
        <vertAlign val="superscript"/>
        <sz val="12"/>
        <rFont val="Aptos"/>
        <family val="2"/>
      </rPr>
      <t>2</t>
    </r>
    <r>
      <rPr>
        <sz val="12"/>
        <rFont val="Aptos"/>
        <family val="2"/>
      </rPr>
      <t xml:space="preserve"> Scope 2 location-based GHG emissions are representative of the electricity grid on which energy consumption occurs without accounting for any renewable electricity purchased. In contrast, the market-based method considers energy trade and reflects the company's use of green energy certificates. As of 2022, we began reporting market-based Scope 2 emissions to reflect the emissions reductions attained through the green energy certificates in addition to continuing to report our location-based scope 2 emissions.</t>
    </r>
  </si>
  <si>
    <r>
      <rPr>
        <vertAlign val="superscript"/>
        <sz val="12"/>
        <rFont val="Aptos"/>
        <family val="2"/>
      </rPr>
      <t>3</t>
    </r>
    <r>
      <rPr>
        <sz val="12"/>
        <rFont val="Aptos"/>
        <family val="2"/>
      </rPr>
      <t xml:space="preserve"> Beginning in 2021 we have improved our Scope 3 inventory methodology to capture indirect emissions related to the following GHG Protocol categories: Purchased goods and services &amp; Capital goods, Fuel- and Energy Related Activities Not Included in Scope 1 or Scope 2, Downstream Transportation and Distribution and Processing of Sold Products. These four categories represent over 98% of DPM's Scope 3 emissions.</t>
    </r>
  </si>
  <si>
    <r>
      <t>GHG emissions by site (tonnes CO</t>
    </r>
    <r>
      <rPr>
        <b/>
        <vertAlign val="subscript"/>
        <sz val="12"/>
        <color theme="0"/>
        <rFont val="Aptos"/>
        <family val="2"/>
      </rPr>
      <t>2</t>
    </r>
    <r>
      <rPr>
        <b/>
        <sz val="12"/>
        <color theme="0"/>
        <rFont val="Aptos"/>
        <family val="2"/>
      </rPr>
      <t>)</t>
    </r>
  </si>
  <si>
    <t xml:space="preserve">Direct GHG emissions  – Scope 1 </t>
  </si>
  <si>
    <t>Indirect GHG emissions – Scope 2 - market-based</t>
  </si>
  <si>
    <t xml:space="preserve">All other indirect GHG emissions – Scope 3 </t>
  </si>
  <si>
    <r>
      <t>Other emissions by site  (tonnes CO</t>
    </r>
    <r>
      <rPr>
        <b/>
        <vertAlign val="subscript"/>
        <sz val="12"/>
        <color theme="0"/>
        <rFont val="Aptos"/>
        <family val="2"/>
      </rPr>
      <t>2</t>
    </r>
    <r>
      <rPr>
        <b/>
        <sz val="12"/>
        <color theme="0"/>
        <rFont val="Aptos"/>
        <family val="2"/>
      </rPr>
      <t>)</t>
    </r>
  </si>
  <si>
    <t>All other indirect GHG emissions – Scope 3 by category</t>
  </si>
  <si>
    <t>Processing of sold products</t>
  </si>
  <si>
    <t>Downstream Transportation &amp; Distribution</t>
  </si>
  <si>
    <r>
      <t xml:space="preserve">Purchased Goods and Services &amp; Capital Goods </t>
    </r>
    <r>
      <rPr>
        <vertAlign val="superscript"/>
        <sz val="12"/>
        <color rgb="FF231F20"/>
        <rFont val="Aptos"/>
        <family val="2"/>
      </rPr>
      <t>4</t>
    </r>
  </si>
  <si>
    <t>Direct GHG emissions  – Scope 1</t>
  </si>
  <si>
    <t>Indirect GHG emissions – Scope 2 (market-based)</t>
  </si>
  <si>
    <t>All other indirect GHG emissions – Scope 3</t>
  </si>
  <si>
    <r>
      <t>Indirect GHG emissions – Scope 2 - location-based  (tonnes CO</t>
    </r>
    <r>
      <rPr>
        <b/>
        <vertAlign val="subscript"/>
        <sz val="12"/>
        <color theme="0"/>
        <rFont val="Aptos"/>
        <family val="2"/>
      </rPr>
      <t>2</t>
    </r>
    <r>
      <rPr>
        <b/>
        <sz val="12"/>
        <color theme="0"/>
        <rFont val="Aptos"/>
        <family val="2"/>
      </rPr>
      <t>)</t>
    </r>
  </si>
  <si>
    <t>Tsumeb</t>
  </si>
  <si>
    <t>n/a</t>
  </si>
  <si>
    <t>All mine sites GHG emissions intensity</t>
  </si>
  <si>
    <t>Scope 1 &amp; 2 emissions intensity
(tonnes CO2 per tonne ore processed)</t>
  </si>
  <si>
    <t>GHG emissions intensity by site</t>
  </si>
  <si>
    <t>Chelopech - per tonne of ore processed (market-based)</t>
  </si>
  <si>
    <t>Chelopech - per tonne of ore processed (location-based)</t>
  </si>
  <si>
    <t>Chelopech - per tonne of Cu eq. (market-based)</t>
  </si>
  <si>
    <t>Chelopech - per tonne of Cu eq. (location-based)</t>
  </si>
  <si>
    <t>Chelopech - per troy ounce Au eq (market-based)</t>
  </si>
  <si>
    <t>Chelopech - per troy ounce Au eq. (location-based)</t>
  </si>
  <si>
    <t>Chelopech - per tonne of Cu concentrate eq. (market-based)</t>
  </si>
  <si>
    <t>Chelopech - per tonne of Cu concentrate eq. (location-based)</t>
  </si>
  <si>
    <t>Ada Tepe - per tonne of Ore processed (market-based)</t>
  </si>
  <si>
    <t>Ada Tepe - per tonne of Ore processed (location-based)</t>
  </si>
  <si>
    <t>Ada Tepe -  per tonne of Cu eq. (market-based)</t>
  </si>
  <si>
    <t>Ada Tepe -  per tonne of Cu eq. (location-based)</t>
  </si>
  <si>
    <t>Ada Tepe -  per troy ounce Au eq (market-based)</t>
  </si>
  <si>
    <t>Ada Tepe -  per troy ounce Au eq (location-based)</t>
  </si>
  <si>
    <t>Scope 3</t>
  </si>
  <si>
    <t>Chelopech - per tonne of ore processed</t>
  </si>
  <si>
    <t xml:space="preserve">Chelopech - per tonne of Cu concentrate eq. </t>
  </si>
  <si>
    <t>Ada Tepe - per tonne of ore processed</t>
  </si>
  <si>
    <t>Ada Tepe -  per tonne of Cu eq.</t>
  </si>
  <si>
    <t>DPM-wide water use</t>
  </si>
  <si>
    <t>Water recycled/reused as a % of total water consumed</t>
  </si>
  <si>
    <t>Water use by site</t>
  </si>
  <si>
    <t>Water withdrawn - groundwater (cubic metres)</t>
  </si>
  <si>
    <r>
      <t xml:space="preserve">Ada Tepe </t>
    </r>
    <r>
      <rPr>
        <vertAlign val="superscript"/>
        <sz val="12"/>
        <color rgb="FF000000"/>
        <rFont val="Aptos"/>
        <family val="2"/>
      </rPr>
      <t>1</t>
    </r>
  </si>
  <si>
    <t>Water withdrawn - third party: municipal water supplies (cubic metres)</t>
  </si>
  <si>
    <t>Total water withdrawal incl. rainwater (cubic meters)</t>
  </si>
  <si>
    <t>Total volume of water recycled and reused (cubic metres)</t>
  </si>
  <si>
    <t>Water recycled/reused  as a % of water consumed</t>
  </si>
  <si>
    <t>DPM-wide freshwater intensity</t>
  </si>
  <si>
    <t xml:space="preserve">Mining operations - per tonne of ore processed </t>
  </si>
  <si>
    <t>Freshwater intensity by site</t>
  </si>
  <si>
    <t>Chelopech per tonne of ore processed</t>
  </si>
  <si>
    <t>Tsumeb per tonne of concentrate smelted</t>
  </si>
  <si>
    <r>
      <rPr>
        <sz val="12"/>
        <color rgb="FF231F20"/>
        <rFont val="Aptos"/>
        <family val="2"/>
      </rPr>
      <t>Ada Tepe per tonne of ore processed</t>
    </r>
    <r>
      <rPr>
        <sz val="12"/>
        <color rgb="FF000000"/>
        <rFont val="Aptos"/>
        <family val="2"/>
      </rPr>
      <t xml:space="preserve"> </t>
    </r>
    <r>
      <rPr>
        <vertAlign val="superscript"/>
        <sz val="12"/>
        <color rgb="FF000000"/>
        <rFont val="Aptos"/>
        <family val="2"/>
      </rPr>
      <t>1</t>
    </r>
  </si>
  <si>
    <t>DPM-wide water discharge (cubic metres)</t>
  </si>
  <si>
    <r>
      <t xml:space="preserve">Discharged domestic waste water </t>
    </r>
    <r>
      <rPr>
        <b/>
        <vertAlign val="superscript"/>
        <sz val="12"/>
        <color rgb="FF231F20"/>
        <rFont val="Aptos"/>
        <family val="2"/>
      </rPr>
      <t>1</t>
    </r>
  </si>
  <si>
    <t xml:space="preserve">Discharged industrial waste water </t>
  </si>
  <si>
    <r>
      <rPr>
        <vertAlign val="superscript"/>
        <sz val="12"/>
        <color rgb="FF231F20"/>
        <rFont val="Aptos"/>
        <family val="2"/>
      </rPr>
      <t>1</t>
    </r>
    <r>
      <rPr>
        <sz val="12"/>
        <color rgb="FF231F20"/>
        <rFont val="Aptos"/>
        <family val="2"/>
      </rPr>
      <t xml:space="preserve"> The decrease in 2024 DPM-wide domestic water discharge is due to the Tsumeb divestiture.</t>
    </r>
  </si>
  <si>
    <t>Water discharge by site (cubic metres)</t>
  </si>
  <si>
    <t xml:space="preserve">Discharged domestic waste water </t>
  </si>
  <si>
    <t>DPM-wide mineral waste</t>
  </si>
  <si>
    <t>Total mineral waste (waste rock, tailings) (tonnes)</t>
  </si>
  <si>
    <t>Total mineral waste disposed (tonnes)</t>
  </si>
  <si>
    <t>Active Tailings Management Facilities</t>
  </si>
  <si>
    <t>Closed operations</t>
  </si>
  <si>
    <r>
      <rPr>
        <vertAlign val="superscript"/>
        <sz val="12"/>
        <color rgb="FF000000"/>
        <rFont val="Aptos"/>
        <family val="2"/>
      </rPr>
      <t>1</t>
    </r>
    <r>
      <rPr>
        <sz val="12"/>
        <color rgb="FF000000"/>
        <rFont val="Aptos"/>
        <family val="2"/>
      </rPr>
      <t xml:space="preserve"> 100% of waste rock is reused in both Chelopech and Ada Tepe for backfilling and construction of Integrated Mine Waste Facility (IMWF) terrains.</t>
    </r>
  </si>
  <si>
    <t>DPM-wide non-mineral waste (tonnes)</t>
  </si>
  <si>
    <r>
      <t>Total hazardous waste diverted from disposal</t>
    </r>
    <r>
      <rPr>
        <b/>
        <sz val="12"/>
        <color rgb="FFFF0000"/>
        <rFont val="Aptos"/>
        <family val="2"/>
      </rPr>
      <t xml:space="preserve"> </t>
    </r>
  </si>
  <si>
    <t xml:space="preserve">Total hazardous waste directed to disposal </t>
  </si>
  <si>
    <t>Total non-hazardous waste diverted from disposal</t>
  </si>
  <si>
    <t>Mineral waste by site</t>
  </si>
  <si>
    <t>Waste rock mined (tonnes)</t>
  </si>
  <si>
    <r>
      <rPr>
        <sz val="12"/>
        <color rgb="FF231F20"/>
        <rFont val="Aptos"/>
        <family val="2"/>
      </rPr>
      <t>Ada Tepe</t>
    </r>
  </si>
  <si>
    <t>Percentage of waste rock returned underground as backfill</t>
  </si>
  <si>
    <t>Mill tailings (tonnes)</t>
  </si>
  <si>
    <t>Percentage of mill tailings returned underground as backfill</t>
  </si>
  <si>
    <t>Mill tailings placed in surface tailings facilities (tonnes)</t>
  </si>
  <si>
    <t>Non-mineral waste by site (tonnes)</t>
  </si>
  <si>
    <t>Hazardous waste sent off-site but not recycled</t>
  </si>
  <si>
    <t>Hazardous waste recycled off-site</t>
  </si>
  <si>
    <r>
      <t xml:space="preserve">Chelopech </t>
    </r>
    <r>
      <rPr>
        <vertAlign val="superscript"/>
        <sz val="12"/>
        <color rgb="FF231F20"/>
        <rFont val="Aptos"/>
        <family val="2"/>
      </rPr>
      <t>5</t>
    </r>
  </si>
  <si>
    <t>Non-hazardous waste sent off-site but not recycled</t>
  </si>
  <si>
    <r>
      <t xml:space="preserve">Ada Tepe </t>
    </r>
    <r>
      <rPr>
        <vertAlign val="superscript"/>
        <sz val="12"/>
        <color rgb="FF231F20"/>
        <rFont val="Aptos"/>
        <family val="2"/>
      </rPr>
      <t>6</t>
    </r>
  </si>
  <si>
    <t>Non-hazardous waste treated and disposed of on-site</t>
  </si>
  <si>
    <t>Non-hazardous waste recycled off-site</t>
  </si>
  <si>
    <t>Spills data</t>
  </si>
  <si>
    <t>Total number of spills reportable to regulatory authorities</t>
  </si>
  <si>
    <t>Total volume of spills reportable  to regulatory authorities (cubic metres)</t>
  </si>
  <si>
    <t>Environmental fines</t>
  </si>
  <si>
    <t>Value of fines for non-compliance with environmental laws and/or regulations (in $USD)</t>
  </si>
  <si>
    <t>Number of non-monetary sanctions for non-compliance with environmental laws and/or regulations</t>
  </si>
  <si>
    <r>
      <t>DPM-wide land use and biodiversity</t>
    </r>
    <r>
      <rPr>
        <b/>
        <vertAlign val="superscript"/>
        <sz val="12"/>
        <color theme="0"/>
        <rFont val="Aptos"/>
        <family val="2"/>
      </rPr>
      <t xml:space="preserve"> </t>
    </r>
  </si>
  <si>
    <r>
      <t xml:space="preserve">Total land area owned or leased and not yet rehabilitated at the start of the year (hectares) </t>
    </r>
    <r>
      <rPr>
        <b/>
        <vertAlign val="superscript"/>
        <sz val="12"/>
        <color rgb="FF221F20"/>
        <rFont val="Aptos"/>
        <family val="2"/>
      </rPr>
      <t>1</t>
    </r>
  </si>
  <si>
    <t>Total amount of land newly disturbed by mining within the reporting period (hectares)</t>
  </si>
  <si>
    <t>Total amount of land newly rehabilitated within the reporting period (hectares)</t>
  </si>
  <si>
    <r>
      <t xml:space="preserve">Total land area owned or leased and not yet rehabilitated at the end of the year (hectares) </t>
    </r>
    <r>
      <rPr>
        <b/>
        <vertAlign val="superscript"/>
        <sz val="12"/>
        <color rgb="FF221F20"/>
        <rFont val="Aptos"/>
        <family val="2"/>
      </rPr>
      <t>1</t>
    </r>
  </si>
  <si>
    <t>Total amount of land in or adjacent to protected  areas and areas of high biodiversity value (hectares)</t>
  </si>
  <si>
    <t>Number of sites that have biodiversity/ biological management plans</t>
  </si>
  <si>
    <t>Land use and biodiversity by site (hectares)</t>
  </si>
  <si>
    <t>Total land area owned or leased and not yet rehabilitated at the start of the year</t>
  </si>
  <si>
    <t xml:space="preserve">Total amount of land newly disturbed by mining  within the reporting period </t>
  </si>
  <si>
    <t>Total amount of land newly rehabilitated  within the reporting period</t>
  </si>
  <si>
    <t>Total land owned and leased and not yet rehabilitated at the end of the year</t>
  </si>
  <si>
    <t>Total amount of land in or adjacent to protected areas and areas of high biodiversity value</t>
  </si>
  <si>
    <r>
      <t xml:space="preserve">DPM-wide total workforce metrics </t>
    </r>
    <r>
      <rPr>
        <b/>
        <vertAlign val="superscript"/>
        <sz val="12"/>
        <color theme="0"/>
        <rFont val="Aptos"/>
        <family val="2"/>
      </rPr>
      <t>1</t>
    </r>
  </si>
  <si>
    <t>Number of fatalities</t>
  </si>
  <si>
    <r>
      <rPr>
        <vertAlign val="superscript"/>
        <sz val="12"/>
        <color rgb="FF000000"/>
        <rFont val="Aptos"/>
        <family val="2"/>
      </rPr>
      <t>1</t>
    </r>
    <r>
      <rPr>
        <sz val="12"/>
        <color rgb="FF000000"/>
        <rFont val="Aptos"/>
        <family val="2"/>
      </rPr>
      <t xml:space="preserve"> The total workforce data includes all employees and contractors.</t>
    </r>
  </si>
  <si>
    <t>DPM-wide employees metrics</t>
  </si>
  <si>
    <t>DPM-wide contractors metrics</t>
  </si>
  <si>
    <t>Number of lost time injuries</t>
  </si>
  <si>
    <t>Lost time injury frequency rate (per 200,000 hours worked)</t>
  </si>
  <si>
    <t>Total recordable injury frequency rate (per 200,000 hours worked)</t>
  </si>
  <si>
    <t>Employees metrics by site</t>
  </si>
  <si>
    <t>Corporate</t>
  </si>
  <si>
    <t>Exploration and Development</t>
  </si>
  <si>
    <t>Number of restricted work injuries</t>
  </si>
  <si>
    <t>Restricted work injury frequency rate</t>
  </si>
  <si>
    <t>Number of medical treatment injuries</t>
  </si>
  <si>
    <t>Medical treatment injury frequency rate</t>
  </si>
  <si>
    <t>Contractors metrics by site</t>
  </si>
  <si>
    <t>Total recordable injury frequency rate - contractors only</t>
  </si>
  <si>
    <t>Other safety metrics by site</t>
  </si>
  <si>
    <t>Number of trained safety personnel</t>
  </si>
  <si>
    <t>Number of specialized rescue personnel</t>
  </si>
  <si>
    <r>
      <t>Number of on-site health care practitioners</t>
    </r>
    <r>
      <rPr>
        <b/>
        <vertAlign val="superscript"/>
        <sz val="12"/>
        <color rgb="FF221F20"/>
        <rFont val="Aptos"/>
        <family val="2"/>
      </rPr>
      <t xml:space="preserve"> 1</t>
    </r>
  </si>
  <si>
    <t>Percentage of all workers (including employees and contractors) that are represented by formal joint management worker health and safety committees</t>
  </si>
  <si>
    <r>
      <rPr>
        <vertAlign val="superscript"/>
        <sz val="12"/>
        <color rgb="FF000000"/>
        <rFont val="Aptos"/>
        <family val="2"/>
      </rPr>
      <t xml:space="preserve">1 </t>
    </r>
    <r>
      <rPr>
        <sz val="12"/>
        <color rgb="FF000000"/>
        <rFont val="Aptos"/>
        <family val="2"/>
      </rPr>
      <t>Number of health care practitioners includes doctors and nurses.</t>
    </r>
  </si>
  <si>
    <t>DPM-wide workforce data by gender and age</t>
  </si>
  <si>
    <r>
      <rPr>
        <sz val="12"/>
        <color rgb="FF231F20"/>
        <rFont val="Aptos"/>
        <family val="2"/>
      </rPr>
      <t>Male</t>
    </r>
  </si>
  <si>
    <r>
      <rPr>
        <sz val="12"/>
        <color rgb="FF231F20"/>
        <rFont val="Aptos"/>
        <family val="2"/>
      </rPr>
      <t>Female</t>
    </r>
  </si>
  <si>
    <t>Total</t>
  </si>
  <si>
    <r>
      <rPr>
        <sz val="12"/>
        <color rgb="FF231F20"/>
        <rFont val="Aptos"/>
        <family val="2"/>
      </rPr>
      <t>Total</t>
    </r>
  </si>
  <si>
    <t>Percentage of employees &lt;30</t>
  </si>
  <si>
    <t>Percentage of employees 30–50</t>
  </si>
  <si>
    <t>Percentage of employees &gt;50</t>
  </si>
  <si>
    <r>
      <rPr>
        <vertAlign val="superscript"/>
        <sz val="12"/>
        <color rgb="FF000000"/>
        <rFont val="Aptos"/>
        <family val="2"/>
      </rPr>
      <t xml:space="preserve">1 </t>
    </r>
    <r>
      <rPr>
        <sz val="12"/>
        <color rgb="FF000000"/>
        <rFont val="Aptos"/>
        <family val="2"/>
      </rPr>
      <t>Employee data is reported in head count.</t>
    </r>
  </si>
  <si>
    <t>Regional distribution of workforce</t>
  </si>
  <si>
    <t>Number of permanent employees by region and gender</t>
  </si>
  <si>
    <t>Number of temporary employees by region and gender</t>
  </si>
  <si>
    <r>
      <rPr>
        <sz val="12"/>
        <color rgb="FF231F20"/>
        <rFont val="Aptos"/>
        <family val="2"/>
      </rPr>
      <t>Exploration and Development</t>
    </r>
  </si>
  <si>
    <r>
      <rPr>
        <sz val="12"/>
        <color rgb="FF231F20"/>
        <rFont val="Aptos"/>
        <family val="2"/>
      </rPr>
      <t>Corporate</t>
    </r>
  </si>
  <si>
    <t>Total number of employees by region and gender</t>
  </si>
  <si>
    <t>Total number of employees</t>
  </si>
  <si>
    <t>Workforce by region, gender and age</t>
  </si>
  <si>
    <r>
      <rPr>
        <sz val="12"/>
        <color rgb="FF231F20"/>
        <rFont val="Aptos"/>
        <family val="2"/>
      </rPr>
      <t>Percentage of Employees &lt;30</t>
    </r>
  </si>
  <si>
    <r>
      <rPr>
        <sz val="12"/>
        <color rgb="FF231F20"/>
        <rFont val="Aptos"/>
        <family val="2"/>
      </rPr>
      <t>Percentage of Employees 30–50</t>
    </r>
  </si>
  <si>
    <r>
      <rPr>
        <sz val="12"/>
        <color rgb="FF231F20"/>
        <rFont val="Aptos"/>
        <family val="2"/>
      </rPr>
      <t>Percentage of Employees &gt;50</t>
    </r>
  </si>
  <si>
    <r>
      <rPr>
        <b/>
        <sz val="12"/>
        <color rgb="FF231F20"/>
        <rFont val="Aptos"/>
        <family val="2"/>
      </rPr>
      <t>Ada Tepe</t>
    </r>
  </si>
  <si>
    <r>
      <rPr>
        <b/>
        <sz val="12"/>
        <color rgb="FF231F20"/>
        <rFont val="Aptos"/>
        <family val="2"/>
      </rPr>
      <t>Exploration and Development</t>
    </r>
  </si>
  <si>
    <r>
      <rPr>
        <b/>
        <sz val="12"/>
        <color rgb="FF231F20"/>
        <rFont val="Aptos"/>
        <family val="2"/>
      </rPr>
      <t>Corporate</t>
    </r>
  </si>
  <si>
    <t>DPM-wide workforce by employment type, gender and region</t>
  </si>
  <si>
    <r>
      <t xml:space="preserve">Full-time employees </t>
    </r>
    <r>
      <rPr>
        <b/>
        <vertAlign val="superscript"/>
        <sz val="12"/>
        <color rgb="FF000000"/>
        <rFont val="Aptos"/>
        <family val="2"/>
      </rPr>
      <t>1</t>
    </r>
  </si>
  <si>
    <r>
      <t xml:space="preserve">Exploration and Development </t>
    </r>
    <r>
      <rPr>
        <vertAlign val="superscript"/>
        <sz val="12"/>
        <color rgb="FF231F20"/>
        <rFont val="Aptos"/>
        <family val="2"/>
      </rPr>
      <t>2</t>
    </r>
  </si>
  <si>
    <r>
      <rPr>
        <sz val="12"/>
        <color rgb="FF231F20"/>
        <rFont val="Aptos"/>
        <family val="2"/>
      </rPr>
      <t>Corporate</t>
    </r>
    <r>
      <rPr>
        <sz val="12"/>
        <rFont val="Aptos"/>
        <family val="2"/>
      </rPr>
      <t xml:space="preserve"> </t>
    </r>
    <r>
      <rPr>
        <vertAlign val="superscript"/>
        <sz val="12"/>
        <rFont val="Aptos"/>
        <family val="2"/>
      </rPr>
      <t>3</t>
    </r>
  </si>
  <si>
    <r>
      <t xml:space="preserve">Part-time employees </t>
    </r>
    <r>
      <rPr>
        <b/>
        <vertAlign val="superscript"/>
        <sz val="12"/>
        <rFont val="Aptos"/>
        <family val="2"/>
      </rPr>
      <t>1</t>
    </r>
  </si>
  <si>
    <r>
      <rPr>
        <b/>
        <sz val="12"/>
        <color rgb="FF231F20"/>
        <rFont val="Aptos"/>
        <family val="2"/>
      </rPr>
      <t>Total</t>
    </r>
  </si>
  <si>
    <r>
      <rPr>
        <vertAlign val="superscript"/>
        <sz val="12"/>
        <color rgb="FF000000"/>
        <rFont val="Aptos"/>
        <family val="2"/>
      </rPr>
      <t>1</t>
    </r>
    <r>
      <rPr>
        <sz val="12"/>
        <color rgb="FF000000"/>
        <rFont val="Aptos"/>
        <family val="2"/>
      </rPr>
      <t xml:space="preserve"> Employee data is reported in head count.</t>
    </r>
  </si>
  <si>
    <r>
      <rPr>
        <vertAlign val="superscript"/>
        <sz val="12"/>
        <color rgb="FF000000"/>
        <rFont val="Aptos"/>
        <family val="2"/>
      </rPr>
      <t xml:space="preserve">2 </t>
    </r>
    <r>
      <rPr>
        <sz val="12"/>
        <color rgb="FF000000"/>
        <rFont val="Aptos"/>
        <family val="2"/>
      </rPr>
      <t>Starting with 2021 ’Exploration and Development’ includes exploration and development activities in Serbia, Ecuador and Bulgaria.</t>
    </r>
  </si>
  <si>
    <r>
      <rPr>
        <vertAlign val="superscript"/>
        <sz val="12"/>
        <color rgb="FF000000"/>
        <rFont val="Aptos"/>
        <family val="2"/>
      </rPr>
      <t xml:space="preserve">3 </t>
    </r>
    <r>
      <rPr>
        <sz val="12"/>
        <color rgb="FF000000"/>
        <rFont val="Aptos"/>
        <family val="2"/>
      </rPr>
      <t>Employee data for Corporate RMS is reported under the Corporate category.</t>
    </r>
  </si>
  <si>
    <t>DPM-wide workforce data by function and gender</t>
  </si>
  <si>
    <t>Administrative</t>
  </si>
  <si>
    <r>
      <t xml:space="preserve">Exploration and development </t>
    </r>
    <r>
      <rPr>
        <b/>
        <vertAlign val="superscript"/>
        <sz val="12"/>
        <rFont val="Aptos"/>
        <family val="2"/>
      </rPr>
      <t>1</t>
    </r>
  </si>
  <si>
    <t>Finance</t>
  </si>
  <si>
    <t>Health, safety and environment</t>
  </si>
  <si>
    <t>Maintenance</t>
  </si>
  <si>
    <t>Operations</t>
  </si>
  <si>
    <t>Projects</t>
  </si>
  <si>
    <r>
      <rPr>
        <vertAlign val="superscript"/>
        <sz val="12"/>
        <color rgb="FF000000"/>
        <rFont val="Aptos"/>
        <family val="2"/>
      </rPr>
      <t xml:space="preserve">1 </t>
    </r>
    <r>
      <rPr>
        <sz val="12"/>
        <color rgb="FF000000"/>
        <rFont val="Aptos"/>
        <family val="2"/>
      </rPr>
      <t>Starting in 2021 ‘Exploration and Development’ refers to employees from Serbia, Ecuador and Bulgaria (RMS Exploration employees only)</t>
    </r>
  </si>
  <si>
    <t>DPM-wide workforce data by level, gender and age</t>
  </si>
  <si>
    <t>Board</t>
  </si>
  <si>
    <t xml:space="preserve">Senior management 
</t>
  </si>
  <si>
    <t>Middle management</t>
  </si>
  <si>
    <t>Operational/support staff</t>
  </si>
  <si>
    <r>
      <t xml:space="preserve">Contractors </t>
    </r>
    <r>
      <rPr>
        <b/>
        <vertAlign val="superscript"/>
        <sz val="12"/>
        <rFont val="Aptos"/>
        <family val="2"/>
      </rPr>
      <t>1</t>
    </r>
  </si>
  <si>
    <r>
      <rPr>
        <vertAlign val="superscript"/>
        <sz val="12"/>
        <color rgb="FF000000"/>
        <rFont val="Aptos"/>
        <family val="2"/>
      </rPr>
      <t xml:space="preserve">1 </t>
    </r>
    <r>
      <rPr>
        <sz val="12"/>
        <color rgb="FF000000"/>
        <rFont val="Aptos"/>
        <family val="2"/>
      </rPr>
      <t>All our contractors are hired directly by DPM.</t>
    </r>
  </si>
  <si>
    <t>Contractors regional distribution</t>
  </si>
  <si>
    <r>
      <rPr>
        <sz val="12"/>
        <color rgb="FF231F20"/>
        <rFont val="Aptos"/>
        <family val="2"/>
      </rPr>
      <t>Chelopech</t>
    </r>
  </si>
  <si>
    <t>Exploration and development</t>
  </si>
  <si>
    <t>DPM-wide workforce by level, local employment and gender</t>
  </si>
  <si>
    <r>
      <t>DPM-wide percentage of senior</t>
    </r>
    <r>
      <rPr>
        <b/>
        <vertAlign val="superscript"/>
        <sz val="12"/>
        <rFont val="Aptos"/>
        <family val="2"/>
      </rPr>
      <t xml:space="preserve"> </t>
    </r>
    <r>
      <rPr>
        <b/>
        <sz val="12"/>
        <rFont val="Aptos"/>
        <family val="2"/>
      </rPr>
      <t xml:space="preserve">management (full-time) hired from the local community </t>
    </r>
    <r>
      <rPr>
        <b/>
        <vertAlign val="superscript"/>
        <sz val="12"/>
        <rFont val="Aptos"/>
        <family val="2"/>
      </rPr>
      <t>1</t>
    </r>
  </si>
  <si>
    <r>
      <rPr>
        <vertAlign val="superscript"/>
        <sz val="12"/>
        <color rgb="FF000000"/>
        <rFont val="Aptos"/>
        <family val="2"/>
      </rPr>
      <t xml:space="preserve">1 </t>
    </r>
    <r>
      <rPr>
        <sz val="12"/>
        <color rgb="FF000000"/>
        <rFont val="Aptos"/>
        <family val="2"/>
      </rPr>
      <t>Local community stands for the country of the operation.</t>
    </r>
  </si>
  <si>
    <t>Workforce data by level, local employment and region</t>
  </si>
  <si>
    <r>
      <t>Percentage of senior</t>
    </r>
    <r>
      <rPr>
        <b/>
        <vertAlign val="superscript"/>
        <sz val="12"/>
        <color rgb="FF231F20"/>
        <rFont val="Aptos"/>
        <family val="2"/>
      </rPr>
      <t xml:space="preserve"> </t>
    </r>
    <r>
      <rPr>
        <b/>
        <sz val="12"/>
        <color rgb="FF231F20"/>
        <rFont val="Aptos"/>
        <family val="2"/>
      </rPr>
      <t>management (full-time) hired from the local community</t>
    </r>
  </si>
  <si>
    <t>Workforce data by local employment and gender</t>
  </si>
  <si>
    <t>DPM-wide percentage of employees (full-time) hired from the local community</t>
  </si>
  <si>
    <t>Workforce data by local employment, gender and region</t>
  </si>
  <si>
    <t>Percentage of employees (full-time) hired from the local community</t>
  </si>
  <si>
    <t>DPM-wide collective bargaining agreements coverage</t>
  </si>
  <si>
    <t>Percentage of total employees covered by collective bargaining agreements</t>
  </si>
  <si>
    <t>DPM-wide work stoppages</t>
  </si>
  <si>
    <t>Number of work stoppages involving 1,000 or more workers lasting one full shift or longer</t>
  </si>
  <si>
    <t>Duration of work stoppages involving 1,000 or more workers lasting one full shift or longer (worker days idle)</t>
  </si>
  <si>
    <t>DPM-wide incidents</t>
  </si>
  <si>
    <t>Total number of incidents of discrimination</t>
  </si>
  <si>
    <t>Hiring Metrics</t>
  </si>
  <si>
    <t>Number of new employees &lt; 30</t>
  </si>
  <si>
    <t>Number of new employees &gt; 50</t>
  </si>
  <si>
    <t>Rate of new employee hires</t>
  </si>
  <si>
    <t>Rate of new employees &lt; 30</t>
  </si>
  <si>
    <t>Rate of new employees &gt; 50</t>
  </si>
  <si>
    <t>DPM-wide average training hours by level, function and gender</t>
  </si>
  <si>
    <t>Employee level</t>
  </si>
  <si>
    <t xml:space="preserve">Senior management </t>
  </si>
  <si>
    <t xml:space="preserve">Employee function 
</t>
  </si>
  <si>
    <t>DPM-wide workforce data by gender, level and function</t>
  </si>
  <si>
    <r>
      <t>Employee level</t>
    </r>
    <r>
      <rPr>
        <b/>
        <vertAlign val="superscript"/>
        <sz val="12"/>
        <color rgb="FF000000"/>
        <rFont val="Aptos"/>
        <family val="2"/>
      </rPr>
      <t>1</t>
    </r>
  </si>
  <si>
    <t xml:space="preserve">Employee function </t>
  </si>
  <si>
    <r>
      <rPr>
        <vertAlign val="superscript"/>
        <sz val="12"/>
        <color rgb="FF000000"/>
        <rFont val="Aptos"/>
        <family val="2"/>
      </rPr>
      <t>1</t>
    </r>
    <r>
      <rPr>
        <sz val="12"/>
        <color rgb="FF000000"/>
        <rFont val="Aptos"/>
        <family val="2"/>
      </rPr>
      <t xml:space="preserve"> Employee levels: Senior Management - Directors and above; Middle Management - Managers, Superintendents, Supervisors, Shift Bosses; Operational/Support Staff - all other employees.</t>
    </r>
  </si>
  <si>
    <t>DPM-wide turnover rate</t>
  </si>
  <si>
    <t xml:space="preserve">Total turnover rate </t>
  </si>
  <si>
    <t>Employee turnover number by region, gender and age</t>
  </si>
  <si>
    <t>Number of employees who left the organization &lt; 30</t>
  </si>
  <si>
    <t>Number of employees who left the organization &gt; 50</t>
  </si>
  <si>
    <t>Turnover rate by region, gender and age</t>
  </si>
  <si>
    <t>Voluntary turnover rate</t>
  </si>
  <si>
    <t>Total turnover rate</t>
  </si>
  <si>
    <t>Turnover rate for &lt;30</t>
  </si>
  <si>
    <t>Turnover rate for 30–50</t>
  </si>
  <si>
    <t>Turnover rate for &gt;50</t>
  </si>
  <si>
    <r>
      <rPr>
        <vertAlign val="superscript"/>
        <sz val="12"/>
        <rFont val="Aptos"/>
        <family val="2"/>
      </rPr>
      <t xml:space="preserve">3 </t>
    </r>
    <r>
      <rPr>
        <sz val="12"/>
        <rFont val="Aptos"/>
        <family val="2"/>
      </rPr>
      <t>The copper concentrate equivalent coefficient for the Chelopech concentrates used for our annual sustainability reporting is 7.31, where 7.31 tonnes of Pyrite Concentrate equals 1 tonne of Cu Concentrate.</t>
    </r>
  </si>
  <si>
    <r>
      <t xml:space="preserve">Water withdrawn - rainwater collected directly and stored (cubic metres) </t>
    </r>
    <r>
      <rPr>
        <b/>
        <vertAlign val="superscript"/>
        <sz val="12"/>
        <color rgb="FF000000"/>
        <rFont val="Aptos"/>
        <family val="2"/>
      </rPr>
      <t>2</t>
    </r>
  </si>
  <si>
    <r>
      <t xml:space="preserve">Water withdrawn - surface water: rivers, dams (cubic metres) </t>
    </r>
    <r>
      <rPr>
        <b/>
        <vertAlign val="superscript"/>
        <sz val="12"/>
        <color rgb="FF000000"/>
        <rFont val="Aptos"/>
        <family val="2"/>
      </rPr>
      <t>2</t>
    </r>
  </si>
  <si>
    <r>
      <rPr>
        <vertAlign val="superscript"/>
        <sz val="12"/>
        <rFont val="Aptos"/>
        <family val="2"/>
      </rPr>
      <t>2</t>
    </r>
    <r>
      <rPr>
        <sz val="12"/>
        <rFont val="Aptos"/>
        <family val="2"/>
      </rPr>
      <t xml:space="preserve"> In 2025, we began reporting surface water and rainwater as separate indicators. Previously, both were reported together under one indicator: surface water: rivers, dams and rainwater collected directly and stored (cubic metres).</t>
    </r>
  </si>
  <si>
    <r>
      <rPr>
        <vertAlign val="superscript"/>
        <sz val="12"/>
        <rFont val="Aptos"/>
        <family val="2"/>
      </rPr>
      <t>2</t>
    </r>
    <r>
      <rPr>
        <sz val="12"/>
        <rFont val="Aptos"/>
        <family val="2"/>
      </rPr>
      <t xml:space="preserve"> Аs of 2023, our Ada Tepe mine started accounting the mineral waste managed in the IMWF as reused tailings waste since IMWF terrains are recultivated according to a detailed technical and biological rehabilitation plan. This change allows for consistency in the reporting of the reused mineral waste across both Chelopech and Ada Tepe mine sites.</t>
    </r>
  </si>
  <si>
    <r>
      <t xml:space="preserve">Total mineral waste reused (tonnes) </t>
    </r>
    <r>
      <rPr>
        <b/>
        <vertAlign val="superscript"/>
        <sz val="12"/>
        <color rgb="FF000000"/>
        <rFont val="Aptos"/>
        <family val="2"/>
      </rPr>
      <t>1, 2</t>
    </r>
  </si>
  <si>
    <r>
      <t>Fuel and Energy Related Activities</t>
    </r>
    <r>
      <rPr>
        <vertAlign val="superscript"/>
        <sz val="12"/>
        <color rgb="FF231F20"/>
        <rFont val="Aptos"/>
        <family val="2"/>
      </rPr>
      <t>5</t>
    </r>
  </si>
  <si>
    <r>
      <t>Chelopech</t>
    </r>
    <r>
      <rPr>
        <vertAlign val="superscript"/>
        <sz val="12"/>
        <rFont val="Aptos"/>
        <family val="2"/>
      </rPr>
      <t>5</t>
    </r>
  </si>
  <si>
    <r>
      <t>Ada Tepe</t>
    </r>
    <r>
      <rPr>
        <vertAlign val="superscript"/>
        <sz val="12"/>
        <rFont val="Aptos"/>
        <family val="2"/>
      </rPr>
      <t>5</t>
    </r>
  </si>
  <si>
    <t>Chelopech - per troy Au Oz equivalent</t>
  </si>
  <si>
    <r>
      <t xml:space="preserve">Indirect GHG emissions – Scope 2 (market-based) </t>
    </r>
    <r>
      <rPr>
        <b/>
        <vertAlign val="superscript"/>
        <sz val="12"/>
        <color rgb="FF231F20"/>
        <rFont val="Aptos"/>
        <family val="2"/>
      </rPr>
      <t>2</t>
    </r>
  </si>
  <si>
    <r>
      <t>Direct GHG emissions  – Scope 1</t>
    </r>
    <r>
      <rPr>
        <b/>
        <vertAlign val="superscript"/>
        <sz val="12"/>
        <color rgb="FF231F20"/>
        <rFont val="Aptos"/>
        <family val="2"/>
      </rPr>
      <t xml:space="preserve"> 1</t>
    </r>
  </si>
  <si>
    <t>Near Miss Frequency Rate (NMFR) for work-related near misses</t>
  </si>
  <si>
    <r>
      <t xml:space="preserve">Ada Tepe </t>
    </r>
    <r>
      <rPr>
        <vertAlign val="superscript"/>
        <sz val="12"/>
        <color rgb="FF000000"/>
        <rFont val="Aptos"/>
        <family val="2"/>
      </rPr>
      <t>2</t>
    </r>
    <r>
      <rPr>
        <sz val="12"/>
        <color rgb="FF000000"/>
        <rFont val="Aptos"/>
        <family val="2"/>
      </rPr>
      <t xml:space="preserve"> </t>
    </r>
  </si>
  <si>
    <r>
      <rPr>
        <vertAlign val="superscript"/>
        <sz val="12"/>
        <color theme="1"/>
        <rFont val="Aptos"/>
        <family val="2"/>
      </rPr>
      <t>4</t>
    </r>
    <r>
      <rPr>
        <sz val="12"/>
        <color theme="1"/>
        <rFont val="Aptos"/>
        <family val="2"/>
      </rPr>
      <t xml:space="preserve"> In 2024, both our Chelopech and Ada Tepe mines reduced their purchases of goods, services, and capital goods, resulting in a decrease in emissions in the Purchased Goods and Services &amp; Capital Goods category. In 2025, this trend continued for Ada Tepe only.</t>
    </r>
  </si>
  <si>
    <r>
      <t xml:space="preserve">Scope 1 &amp; 2 emissions intensity
(tonnes CO2 per tonne Cu equivalent) </t>
    </r>
    <r>
      <rPr>
        <b/>
        <vertAlign val="superscript"/>
        <sz val="12"/>
        <rFont val="Aptos"/>
        <family val="2"/>
      </rPr>
      <t>1</t>
    </r>
  </si>
  <si>
    <r>
      <t xml:space="preserve">Scope 1 &amp; 2 emissions intensity
(tonnes CO2 per troy ounce Au equivalent) </t>
    </r>
    <r>
      <rPr>
        <b/>
        <vertAlign val="superscript"/>
        <sz val="12"/>
        <rFont val="Aptos"/>
        <family val="2"/>
      </rPr>
      <t>1</t>
    </r>
  </si>
  <si>
    <r>
      <t xml:space="preserve">Lime (including hydrated lime) </t>
    </r>
    <r>
      <rPr>
        <b/>
        <vertAlign val="superscript"/>
        <sz val="12"/>
        <color rgb="FF000000"/>
        <rFont val="Aptos"/>
        <family val="2"/>
      </rPr>
      <t>1,2</t>
    </r>
  </si>
  <si>
    <r>
      <t xml:space="preserve">Cement </t>
    </r>
    <r>
      <rPr>
        <b/>
        <vertAlign val="superscript"/>
        <sz val="12"/>
        <color rgb="FF000000"/>
        <rFont val="Aptos"/>
        <family val="2"/>
      </rPr>
      <t>3</t>
    </r>
  </si>
  <si>
    <r>
      <t xml:space="preserve">Steel balls and rods </t>
    </r>
    <r>
      <rPr>
        <b/>
        <vertAlign val="superscript"/>
        <sz val="12"/>
        <color rgb="FF000000"/>
        <rFont val="Aptos"/>
        <family val="2"/>
      </rPr>
      <t>4</t>
    </r>
  </si>
  <si>
    <r>
      <rPr>
        <vertAlign val="superscript"/>
        <sz val="12"/>
        <color rgb="FF000000"/>
        <rFont val="Aptos"/>
        <family val="2"/>
      </rPr>
      <t xml:space="preserve">4 </t>
    </r>
    <r>
      <rPr>
        <sz val="12"/>
        <color rgb="FF000000"/>
        <rFont val="Aptos"/>
        <family val="2"/>
      </rPr>
      <t>As the ore in our mines becomes softer, it requires fewer steel balls and rods for crushing. The lower ore extraction at our Ada Tepe mine also contributes to the decreased use of those materials.</t>
    </r>
  </si>
  <si>
    <r>
      <rPr>
        <vertAlign val="superscript"/>
        <sz val="12"/>
        <color rgb="FF000000"/>
        <rFont val="Aptos"/>
        <family val="2"/>
      </rPr>
      <t>5</t>
    </r>
    <r>
      <rPr>
        <sz val="12"/>
        <color rgb="FF000000"/>
        <rFont val="Aptos"/>
        <family val="2"/>
      </rPr>
      <t xml:space="preserve"> The relative increase in blasting agents used in Chelopech since 2021 is because the site moved to emulsion, which is a higher density explosive. </t>
    </r>
  </si>
  <si>
    <r>
      <rPr>
        <vertAlign val="superscript"/>
        <sz val="12"/>
        <rFont val="Aptos"/>
        <family val="2"/>
      </rPr>
      <t>1</t>
    </r>
    <r>
      <rPr>
        <sz val="12"/>
        <rFont val="Aptos"/>
        <family val="2"/>
      </rPr>
      <t xml:space="preserve"> The decrease in 2024 DPM-wide lime use is due to the Tsumeb divestiture.</t>
    </r>
  </si>
  <si>
    <r>
      <t xml:space="preserve">Black oil/heavy fuel oil </t>
    </r>
    <r>
      <rPr>
        <b/>
        <vertAlign val="superscript"/>
        <sz val="12"/>
        <color rgb="FF221F20"/>
        <rFont val="Aptos"/>
        <family val="2"/>
      </rPr>
      <t>1,2</t>
    </r>
  </si>
  <si>
    <r>
      <t xml:space="preserve">Electricity </t>
    </r>
    <r>
      <rPr>
        <b/>
        <vertAlign val="superscript"/>
        <sz val="12"/>
        <color rgb="FF221F20"/>
        <rFont val="Aptos"/>
        <family val="2"/>
      </rPr>
      <t>3</t>
    </r>
  </si>
  <si>
    <r>
      <rPr>
        <vertAlign val="superscript"/>
        <sz val="12"/>
        <rFont val="Aptos"/>
        <family val="2"/>
      </rPr>
      <t xml:space="preserve">2 </t>
    </r>
    <r>
      <rPr>
        <sz val="12"/>
        <rFont val="Aptos"/>
        <family val="2"/>
      </rPr>
      <t>The decrease in 2024 DPM-wide black oil/heavy fuel oil use is due to the Tsumeb divestiture.</t>
    </r>
  </si>
  <si>
    <r>
      <rPr>
        <vertAlign val="superscript"/>
        <sz val="12"/>
        <rFont val="Aptos"/>
        <family val="2"/>
      </rPr>
      <t xml:space="preserve">3 </t>
    </r>
    <r>
      <rPr>
        <sz val="12"/>
        <rFont val="Aptos"/>
        <family val="2"/>
      </rPr>
      <t>The decrease in 2024 DPM-wide electricity use is due to the Tsumeb divestiture.</t>
    </r>
  </si>
  <si>
    <r>
      <t xml:space="preserve">Renewable electricity purchased </t>
    </r>
    <r>
      <rPr>
        <b/>
        <vertAlign val="superscript"/>
        <sz val="12"/>
        <color rgb="FF221F20"/>
        <rFont val="Aptos"/>
        <family val="2"/>
      </rPr>
      <t>4</t>
    </r>
  </si>
  <si>
    <r>
      <t xml:space="preserve">Ada Tepe - per troy Au Oz equivalent </t>
    </r>
    <r>
      <rPr>
        <vertAlign val="superscript"/>
        <sz val="12"/>
        <color rgb="FF231F20"/>
        <rFont val="Aptos"/>
        <family val="2"/>
      </rPr>
      <t>7</t>
    </r>
  </si>
  <si>
    <r>
      <t xml:space="preserve">Scope 1 &amp; 2 </t>
    </r>
    <r>
      <rPr>
        <b/>
        <vertAlign val="superscript"/>
        <sz val="12"/>
        <rFont val="Aptos"/>
        <family val="2"/>
      </rPr>
      <t>2</t>
    </r>
  </si>
  <si>
    <r>
      <rPr>
        <vertAlign val="superscript"/>
        <sz val="12"/>
        <rFont val="Aptos"/>
        <family val="2"/>
      </rPr>
      <t xml:space="preserve">2 </t>
    </r>
    <r>
      <rPr>
        <sz val="12"/>
        <rFont val="Aptos"/>
        <family val="2"/>
      </rPr>
      <t>Scope 2 location-based GHG emissions are representative of the electricity grid on which energy consumption occurs without accounting for any renewable electricity purchased. In contrast, the market-based method considers energy trade and reflects the company's use of green energy certificates. As of 2022, we began reporting market-based Scope 2 emissions to reflect the emissions reductions attained through the green energy certificates in addition to continuing to report our location-based Scope 2 emissions.</t>
    </r>
  </si>
  <si>
    <r>
      <rPr>
        <vertAlign val="superscript"/>
        <sz val="12"/>
        <rFont val="Aptos"/>
        <family val="2"/>
      </rPr>
      <t>1</t>
    </r>
    <r>
      <rPr>
        <sz val="12"/>
        <rFont val="Aptos"/>
        <family val="2"/>
      </rPr>
      <t xml:space="preserve"> In the third quarter of 2024, water availability was a challenge at Ada Tepe due to sustained period of low rainfall. In response, the mine carefully managed recycled water and drew as little water from external municipal sources as practically possible.</t>
    </r>
  </si>
  <si>
    <t>Total water withdrawn (incl. rainwater) (cubic metres)</t>
  </si>
  <si>
    <r>
      <t>Chelopech</t>
    </r>
    <r>
      <rPr>
        <vertAlign val="superscript"/>
        <sz val="12"/>
        <color rgb="FF231F20"/>
        <rFont val="Aptos"/>
        <family val="2"/>
      </rPr>
      <t xml:space="preserve"> 2</t>
    </r>
  </si>
  <si>
    <r>
      <rPr>
        <sz val="12"/>
        <color rgb="FF231F20"/>
        <rFont val="Aptos"/>
        <family val="2"/>
      </rPr>
      <t>Ada Tepe</t>
    </r>
    <r>
      <rPr>
        <sz val="12"/>
        <rFont val="Aptos"/>
        <family val="2"/>
      </rPr>
      <t xml:space="preserve"> </t>
    </r>
    <r>
      <rPr>
        <vertAlign val="superscript"/>
        <sz val="12"/>
        <rFont val="Aptos"/>
        <family val="2"/>
      </rPr>
      <t>3</t>
    </r>
  </si>
  <si>
    <r>
      <rPr>
        <vertAlign val="superscript"/>
        <sz val="12"/>
        <rFont val="Aptos"/>
        <family val="2"/>
      </rPr>
      <t>2</t>
    </r>
    <r>
      <rPr>
        <sz val="12"/>
        <rFont val="Aptos"/>
        <family val="2"/>
      </rPr>
      <t xml:space="preserve"> In 2024, we revised our methodology for reporting domestic waste water to include municipal water used and discharged from our accommodation in Chelopech.</t>
    </r>
  </si>
  <si>
    <r>
      <rPr>
        <vertAlign val="superscript"/>
        <sz val="12"/>
        <rFont val="Aptos"/>
        <family val="2"/>
      </rPr>
      <t>3</t>
    </r>
    <r>
      <rPr>
        <sz val="12"/>
        <rFont val="Aptos"/>
        <family val="2"/>
      </rPr>
      <t xml:space="preserve"> In the third quarter of 2024, water availability was a challenge at Ada Tepe due to sustained period of low rainfall. In response, the mine carefully managed recycled water and drew as little water from external municipal sources as practically possible.</t>
    </r>
  </si>
  <si>
    <r>
      <rPr>
        <vertAlign val="superscript"/>
        <sz val="12"/>
        <rFont val="Aptos"/>
        <family val="2"/>
      </rPr>
      <t>3</t>
    </r>
    <r>
      <rPr>
        <sz val="12"/>
        <rFont val="Aptos"/>
        <family val="2"/>
      </rPr>
      <t xml:space="preserve"> The decrease in 2024 DPM-wide non-hazardous waste directed to disposal is due to the Tsumeb divestiture</t>
    </r>
  </si>
  <si>
    <r>
      <t>Ch</t>
    </r>
    <r>
      <rPr>
        <sz val="12"/>
        <rFont val="Aptos"/>
        <family val="2"/>
      </rPr>
      <t xml:space="preserve">elopech </t>
    </r>
    <r>
      <rPr>
        <vertAlign val="superscript"/>
        <sz val="12"/>
        <rFont val="Aptos"/>
        <family val="2"/>
      </rPr>
      <t>5</t>
    </r>
  </si>
  <si>
    <r>
      <rPr>
        <vertAlign val="superscript"/>
        <sz val="12"/>
        <rFont val="Aptos"/>
        <family val="2"/>
      </rPr>
      <t>5</t>
    </r>
    <r>
      <rPr>
        <sz val="12"/>
        <rFont val="Aptos"/>
        <family val="2"/>
      </rPr>
      <t xml:space="preserve"> In 2025, we saw an increase in non-hazardous waste recycled off-site at Chelopech because a large amount of scrap had accumulated on-site and was sent for recycling.</t>
    </r>
  </si>
  <si>
    <r>
      <rPr>
        <vertAlign val="superscript"/>
        <sz val="12"/>
        <color rgb="FF000000"/>
        <rFont val="Aptos"/>
        <family val="2"/>
      </rPr>
      <t>6</t>
    </r>
    <r>
      <rPr>
        <sz val="12"/>
        <color rgb="FF000000"/>
        <rFont val="Aptos"/>
        <family val="2"/>
      </rPr>
      <t xml:space="preserve"> Amortization of equipment due to aging and obsolescence, leading to its disposal as waste.</t>
    </r>
  </si>
  <si>
    <r>
      <rPr>
        <vertAlign val="superscript"/>
        <sz val="12"/>
        <rFont val="Aptos"/>
        <family val="2"/>
      </rPr>
      <t>1</t>
    </r>
    <r>
      <rPr>
        <sz val="12"/>
        <rFont val="Aptos"/>
        <family val="2"/>
      </rPr>
      <t xml:space="preserve"> The decrease in 2024 DPM-wide land area owned or leased and not yet rehabilitated is due to the Tsumeb divestiture</t>
    </r>
  </si>
  <si>
    <r>
      <rPr>
        <vertAlign val="superscript"/>
        <sz val="12"/>
        <rFont val="Aptos"/>
        <family val="2"/>
      </rPr>
      <t>2</t>
    </r>
    <r>
      <rPr>
        <sz val="12"/>
        <rFont val="Aptos"/>
        <family val="2"/>
      </rPr>
      <t xml:space="preserve"> The decrease in 2024 DPM-wide injuries and rate is due to the Tsumeb divestiture.</t>
    </r>
  </si>
  <si>
    <r>
      <t xml:space="preserve">Number of lost time injuries </t>
    </r>
    <r>
      <rPr>
        <b/>
        <vertAlign val="superscript"/>
        <sz val="12"/>
        <color rgb="FF221F20"/>
        <rFont val="Aptos"/>
        <family val="2"/>
      </rPr>
      <t>2</t>
    </r>
  </si>
  <si>
    <r>
      <t xml:space="preserve">Lost time injury frequency rate (per 200,000 hours worked) </t>
    </r>
    <r>
      <rPr>
        <b/>
        <vertAlign val="superscript"/>
        <sz val="12"/>
        <color rgb="FF221F20"/>
        <rFont val="Aptos"/>
        <family val="2"/>
      </rPr>
      <t>2</t>
    </r>
  </si>
  <si>
    <r>
      <t xml:space="preserve">Total recordable injury frequency rate (per 200,000 hours worked) </t>
    </r>
    <r>
      <rPr>
        <b/>
        <vertAlign val="superscript"/>
        <sz val="12"/>
        <color rgb="FF221F20"/>
        <rFont val="Aptos"/>
        <family val="2"/>
      </rPr>
      <t>2</t>
    </r>
  </si>
  <si>
    <r>
      <t xml:space="preserve">Tier 1 process safety events frequency rate (per 1,000,000 hours worked) </t>
    </r>
    <r>
      <rPr>
        <b/>
        <vertAlign val="superscript"/>
        <sz val="12"/>
        <color rgb="FF221F20"/>
        <rFont val="Aptos"/>
        <family val="2"/>
      </rPr>
      <t>4</t>
    </r>
  </si>
  <si>
    <r>
      <t xml:space="preserve">Near Miss Frequency Rate (NMFR) for work-related near </t>
    </r>
    <r>
      <rPr>
        <b/>
        <sz val="12"/>
        <rFont val="Aptos"/>
        <family val="2"/>
      </rPr>
      <t xml:space="preserve">misses </t>
    </r>
    <r>
      <rPr>
        <b/>
        <vertAlign val="superscript"/>
        <sz val="12"/>
        <rFont val="Aptos"/>
        <family val="2"/>
      </rPr>
      <t>3</t>
    </r>
  </si>
  <si>
    <r>
      <rPr>
        <vertAlign val="superscript"/>
        <sz val="12"/>
        <rFont val="Aptos"/>
        <family val="2"/>
      </rPr>
      <t xml:space="preserve">3 </t>
    </r>
    <r>
      <rPr>
        <sz val="12"/>
        <rFont val="Aptos"/>
        <family val="2"/>
      </rPr>
      <t>In 2023, we revised our methodology for tracking near-misses to include potential threats, resulting in a significant increase in registered near-misses. This shift reflects our adoption of a more conservative approach to calculating near-miss frequency rates and commitment to monitoring and improving overall health and safety.</t>
    </r>
  </si>
  <si>
    <r>
      <rPr>
        <vertAlign val="superscript"/>
        <sz val="12"/>
        <rFont val="Aptos"/>
        <family val="2"/>
      </rPr>
      <t xml:space="preserve">4 </t>
    </r>
    <r>
      <rPr>
        <sz val="12"/>
        <rFont val="Aptos"/>
        <family val="2"/>
      </rPr>
      <t>Starting with 2022 we are reporting on tier 1 process safety events. These are unplanned loss of containment events with the potential for severe consequences, including multiple fatalities, widespread environmental impact and/or significant property damage, such as explosions, tailings spills etc.</t>
    </r>
  </si>
  <si>
    <r>
      <t xml:space="preserve">Number of lost time injuries </t>
    </r>
    <r>
      <rPr>
        <b/>
        <vertAlign val="superscript"/>
        <sz val="12"/>
        <color rgb="FF221F20"/>
        <rFont val="Aptos"/>
        <family val="2"/>
      </rPr>
      <t>5</t>
    </r>
  </si>
  <si>
    <r>
      <t xml:space="preserve">Lost time injury frequency rate (per 200,000 hours worked) </t>
    </r>
    <r>
      <rPr>
        <b/>
        <vertAlign val="superscript"/>
        <sz val="12"/>
        <color rgb="FF221F20"/>
        <rFont val="Aptos"/>
        <family val="2"/>
      </rPr>
      <t>5</t>
    </r>
  </si>
  <si>
    <r>
      <t xml:space="preserve">Total recordable injury frequency rate (per 200,000 hours worked) </t>
    </r>
    <r>
      <rPr>
        <b/>
        <vertAlign val="superscript"/>
        <sz val="12"/>
        <color rgb="FF221F20"/>
        <rFont val="Aptos"/>
        <family val="2"/>
      </rPr>
      <t>5</t>
    </r>
  </si>
  <si>
    <r>
      <rPr>
        <vertAlign val="superscript"/>
        <sz val="12"/>
        <rFont val="Aptos"/>
        <family val="2"/>
      </rPr>
      <t>5</t>
    </r>
    <r>
      <rPr>
        <sz val="12"/>
        <rFont val="Aptos"/>
        <family val="2"/>
      </rPr>
      <t xml:space="preserve"> The decrease in 2024 DPM-wide employee injuries and rate is due to the Tsumeb divestiture.</t>
    </r>
  </si>
  <si>
    <r>
      <rPr>
        <vertAlign val="superscript"/>
        <sz val="12"/>
        <rFont val="Aptos"/>
        <family val="2"/>
      </rPr>
      <t>6</t>
    </r>
    <r>
      <rPr>
        <sz val="12"/>
        <rFont val="Aptos"/>
        <family val="2"/>
      </rPr>
      <t xml:space="preserve"> The decrease in 2024 DPM-wide employee injuries and rate is due to the Tsumeb divestiture.</t>
    </r>
  </si>
  <si>
    <r>
      <t xml:space="preserve">Number of lost time injuries </t>
    </r>
    <r>
      <rPr>
        <b/>
        <vertAlign val="superscript"/>
        <sz val="12"/>
        <color rgb="FF221F20"/>
        <rFont val="Aptos"/>
        <family val="2"/>
      </rPr>
      <t>6</t>
    </r>
  </si>
  <si>
    <r>
      <t xml:space="preserve">Lost time injury frequency rate (per 200,000 hours worked) </t>
    </r>
    <r>
      <rPr>
        <b/>
        <vertAlign val="superscript"/>
        <sz val="12"/>
        <color rgb="FF221F20"/>
        <rFont val="Aptos"/>
        <family val="2"/>
      </rPr>
      <t>6</t>
    </r>
  </si>
  <si>
    <r>
      <t xml:space="preserve">Total recordable injury frequency rate (per 200,000 hours worked) </t>
    </r>
    <r>
      <rPr>
        <b/>
        <vertAlign val="superscript"/>
        <sz val="12"/>
        <color rgb="FF221F20"/>
        <rFont val="Aptos"/>
        <family val="2"/>
      </rPr>
      <t>6</t>
    </r>
  </si>
  <si>
    <r>
      <rPr>
        <vertAlign val="superscript"/>
        <sz val="12"/>
        <rFont val="Aptos"/>
        <family val="2"/>
      </rPr>
      <t xml:space="preserve">7 </t>
    </r>
    <r>
      <rPr>
        <sz val="12"/>
        <rFont val="Aptos"/>
        <family val="2"/>
      </rPr>
      <t>Starting with 2021 data previously reported under ’Capital Projects’ is included within the Chelopech operation.</t>
    </r>
  </si>
  <si>
    <r>
      <t xml:space="preserve">Chelopech </t>
    </r>
    <r>
      <rPr>
        <vertAlign val="superscript"/>
        <sz val="12"/>
        <color rgb="FF221F20"/>
        <rFont val="Aptos"/>
        <family val="2"/>
      </rPr>
      <t>7</t>
    </r>
  </si>
  <si>
    <r>
      <t>Exploration and Development</t>
    </r>
    <r>
      <rPr>
        <vertAlign val="superscript"/>
        <sz val="12"/>
        <color rgb="FF221F20"/>
        <rFont val="Aptos"/>
        <family val="2"/>
      </rPr>
      <t xml:space="preserve">  8</t>
    </r>
  </si>
  <si>
    <r>
      <rPr>
        <vertAlign val="superscript"/>
        <sz val="12"/>
        <rFont val="Aptos"/>
        <family val="2"/>
      </rPr>
      <t xml:space="preserve">8 </t>
    </r>
    <r>
      <rPr>
        <sz val="12"/>
        <rFont val="Aptos"/>
        <family val="2"/>
      </rPr>
      <t>Starting with 2021 ’Exploration and Development’ includes exploration and development activities in Serbia, Ecuador and Bulgaria</t>
    </r>
  </si>
  <si>
    <t>Ada Tepe - per tonne of Ore processed</t>
  </si>
  <si>
    <r>
      <t xml:space="preserve">Ada Tepe -  per tonne of Cu eq. </t>
    </r>
    <r>
      <rPr>
        <vertAlign val="superscript"/>
        <sz val="12"/>
        <color rgb="FF231F20"/>
        <rFont val="Aptos"/>
        <family val="2"/>
      </rPr>
      <t>7</t>
    </r>
  </si>
  <si>
    <r>
      <rPr>
        <vertAlign val="superscript"/>
        <sz val="12"/>
        <rFont val="Aptos"/>
        <family val="2"/>
      </rPr>
      <t>4</t>
    </r>
    <r>
      <rPr>
        <sz val="12"/>
        <rFont val="Aptos"/>
        <family val="2"/>
      </rPr>
      <t xml:space="preserve"> In 2025, we purchased EU guarantees of origin for 30,000 MWh for Ada Tepe and 50,000 MWh for Chelopech - totaling 80,000 MWh which is equivalent to 288,000 gigajoules of renewable electricity.</t>
    </r>
  </si>
  <si>
    <r>
      <rPr>
        <vertAlign val="superscript"/>
        <sz val="12"/>
        <color rgb="FF000000"/>
        <rFont val="Aptos"/>
        <family val="2"/>
      </rPr>
      <t xml:space="preserve">2 </t>
    </r>
    <r>
      <rPr>
        <sz val="12"/>
        <color rgb="FF000000"/>
        <rFont val="Aptos"/>
        <family val="2"/>
      </rPr>
      <t>The decrease in 2024 DPM-wide number of employees is due to the Tsumeb divestiture.</t>
    </r>
  </si>
  <si>
    <r>
      <rPr>
        <b/>
        <sz val="12"/>
        <color rgb="FF231F20"/>
        <rFont val="Aptos"/>
        <family val="2"/>
      </rPr>
      <t xml:space="preserve">Total number of employees </t>
    </r>
    <r>
      <rPr>
        <b/>
        <vertAlign val="superscript"/>
        <sz val="12"/>
        <rFont val="Aptos"/>
        <family val="2"/>
      </rPr>
      <t>1,2</t>
    </r>
  </si>
  <si>
    <r>
      <rPr>
        <sz val="12"/>
        <color rgb="FF231F20"/>
        <rFont val="Aptos"/>
        <family val="2"/>
      </rPr>
      <t xml:space="preserve">Exploration and Development </t>
    </r>
    <r>
      <rPr>
        <vertAlign val="superscript"/>
        <sz val="12"/>
        <rFont val="Aptos"/>
        <family val="2"/>
      </rPr>
      <t>3</t>
    </r>
  </si>
  <si>
    <r>
      <t xml:space="preserve">Corporate </t>
    </r>
    <r>
      <rPr>
        <vertAlign val="superscript"/>
        <sz val="12"/>
        <color rgb="FF231F20"/>
        <rFont val="Aptos"/>
        <family val="2"/>
      </rPr>
      <t>4</t>
    </r>
  </si>
  <si>
    <r>
      <rPr>
        <vertAlign val="superscript"/>
        <sz val="12"/>
        <color rgb="FF000000"/>
        <rFont val="Aptos"/>
        <family val="2"/>
      </rPr>
      <t xml:space="preserve">3 </t>
    </r>
    <r>
      <rPr>
        <sz val="12"/>
        <color rgb="FF000000"/>
        <rFont val="Aptos"/>
        <family val="2"/>
      </rPr>
      <t>Starting in 2021 ‘Exploration and Development’ refers to employees from Serbia, Ecuador and Bulgaria (RMS Exploration employees only)</t>
    </r>
  </si>
  <si>
    <r>
      <rPr>
        <vertAlign val="superscript"/>
        <sz val="12"/>
        <color rgb="FF000000"/>
        <rFont val="Aptos"/>
        <family val="2"/>
      </rPr>
      <t xml:space="preserve">4 </t>
    </r>
    <r>
      <rPr>
        <sz val="12"/>
        <color rgb="FF000000"/>
        <rFont val="Aptos"/>
        <family val="2"/>
      </rPr>
      <t>Corporate data includes employees from Canada and Corporate Bulgaria (RMS excluding Exploration employees)</t>
    </r>
  </si>
  <si>
    <r>
      <t xml:space="preserve">Number of Employees with non-guaranteed work hours </t>
    </r>
    <r>
      <rPr>
        <b/>
        <vertAlign val="superscript"/>
        <sz val="12"/>
        <color theme="0"/>
        <rFont val="Aptos"/>
        <family val="2"/>
      </rPr>
      <t>5</t>
    </r>
  </si>
  <si>
    <r>
      <rPr>
        <vertAlign val="superscript"/>
        <sz val="12"/>
        <color rgb="FF000000"/>
        <rFont val="Aptos"/>
        <family val="2"/>
      </rPr>
      <t xml:space="preserve">5 </t>
    </r>
    <r>
      <rPr>
        <sz val="12"/>
        <color rgb="FF000000"/>
        <rFont val="Aptos"/>
        <family val="2"/>
      </rPr>
      <t>Refers to employees who do not have fixed guaranteed work hours such as employees with zero-hour contracts or on-call employees. New indicator required by GRI for reports published from 2023, data has not been reported in previous years.</t>
    </r>
  </si>
  <si>
    <r>
      <t xml:space="preserve">Total </t>
    </r>
    <r>
      <rPr>
        <b/>
        <vertAlign val="superscript"/>
        <sz val="12"/>
        <color rgb="FF231F20"/>
        <rFont val="Aptos"/>
        <family val="2"/>
      </rPr>
      <t>4</t>
    </r>
  </si>
  <si>
    <r>
      <rPr>
        <vertAlign val="superscript"/>
        <sz val="12"/>
        <color rgb="FF000000"/>
        <rFont val="Aptos"/>
        <family val="2"/>
      </rPr>
      <t xml:space="preserve">4 </t>
    </r>
    <r>
      <rPr>
        <sz val="12"/>
        <color rgb="FF000000"/>
        <rFont val="Aptos"/>
        <family val="2"/>
      </rPr>
      <t>The decrease in 2024 DPM-wide full-time employees is due to the Tsumeb divestiture.</t>
    </r>
  </si>
  <si>
    <r>
      <rPr>
        <vertAlign val="superscript"/>
        <sz val="12"/>
        <color rgb="FF000000"/>
        <rFont val="Aptos"/>
        <family val="2"/>
      </rPr>
      <t>1</t>
    </r>
    <r>
      <rPr>
        <sz val="12"/>
        <color rgb="FF000000"/>
        <rFont val="Aptos"/>
        <family val="2"/>
      </rPr>
      <t xml:space="preserve"> As part of the P300 project at Tsumeb, in 2022, a number of employees chose voluntary separation and voluntary early retirement packages.</t>
    </r>
  </si>
  <si>
    <r>
      <t xml:space="preserve">Voluntary turnover rate </t>
    </r>
    <r>
      <rPr>
        <b/>
        <vertAlign val="superscript"/>
        <sz val="12"/>
        <color rgb="FF231F20"/>
        <rFont val="Aptos"/>
        <family val="2"/>
      </rPr>
      <t>1</t>
    </r>
  </si>
  <si>
    <t>Welcome to the DPM Metals (DPM) 2025 Sustainability Performance Data Supplement. As a company committed to sustainable practices and transparent reporting, DPM publishes sustainability-related data and information every year.
This document supplements the information presented in our 2025 Sustainability Data Supplement and includes performance data on a consolidated and site-level basis for each of DPM's operating sites: Chelopech and Ada Tepe mines. Data from our exploration and development projects in Serbia and Ecuador and Corporate offices in Toronto and Bulgaria are also included in our Health and Safety and Human Resource data sets.
In the third quarter of 2025, we completed the acquisition of Adriatic Metals, which owns the Vareš operation (Vareš) in Bosnia and Herzegovina, a producing silver-lead-zinc-gold underground mine. As we integrate the Vareš operation into our DPM-wide dataset, we will first report on its metrics in our 2026 Sustainability Report. 
We recognize that changes in methodology can affect the comparability of data year-over-year, and have provided footnotes identifying any changes that have been applied since the previous report. Similarly, footnotes have also been provided to explain any material increase or decrease in data. This ensures that the information presented here is accurate and relevant to our stakeholders. For additional information on definitions and data collection methodology, refer to our Basis of Reporting on Selected Non-Financial Key Performance Indicators (KPIs) and GHG recalculation, both, available on the DPM website.
Please note that not all the data presented in this supplement has been subject to third-party assurance. Please refer to the Independent Limited Assurance Statement in our 2025 Sustainability Data Supplement and previous sustainability reporting for further details on the scope of review.
For information on our Management Approach to key material issues and additional context, please visit our website: https://dpmmetals.com/.</t>
  </si>
  <si>
    <t>Other Health and Safety-Related Data</t>
  </si>
  <si>
    <t>Other Employee-Related Data</t>
  </si>
  <si>
    <r>
      <rPr>
        <vertAlign val="superscript"/>
        <sz val="12"/>
        <color rgb="FF000000"/>
        <rFont val="Aptos"/>
        <family val="2"/>
      </rPr>
      <t>3</t>
    </r>
    <r>
      <rPr>
        <sz val="12"/>
        <color rgb="FF000000"/>
        <rFont val="Aptos"/>
        <family val="2"/>
      </rPr>
      <t xml:space="preserve"> The increase in cement in 2025 can be attributed to a change in methodology to include shotcrete cement, whereas prior years included only cement used for backfilling and construction activities at Chelopech.</t>
    </r>
  </si>
  <si>
    <r>
      <rPr>
        <vertAlign val="superscript"/>
        <sz val="12"/>
        <rFont val="Aptos"/>
        <family val="2"/>
      </rPr>
      <t xml:space="preserve">2 </t>
    </r>
    <r>
      <rPr>
        <sz val="12"/>
        <rFont val="Aptos"/>
        <family val="2"/>
      </rPr>
      <t>The overall decrease in Cu and Au equivalents in Ada Tepe in 2025 can be attributed to lower metal quantities of the ore mined. This affects all intensities including energy, GHG emissions intensity and freshwater intensity.</t>
    </r>
  </si>
  <si>
    <r>
      <rPr>
        <vertAlign val="superscript"/>
        <sz val="12"/>
        <color rgb="FF000000"/>
        <rFont val="Aptos"/>
        <family val="2"/>
      </rPr>
      <t>2</t>
    </r>
    <r>
      <rPr>
        <sz val="12"/>
        <color rgb="FF000000"/>
        <rFont val="Aptos"/>
        <family val="2"/>
      </rPr>
      <t xml:space="preserve"> The increase in lime in 2025 can be attributed to its use to reduce the moisture content of the pyrite concentrate at Chelopech.</t>
    </r>
  </si>
  <si>
    <r>
      <t xml:space="preserve">1 </t>
    </r>
    <r>
      <rPr>
        <sz val="12"/>
        <color rgb="FF221F20"/>
        <rFont val="Aptos"/>
        <family val="2"/>
      </rPr>
      <t>The increase in 2025 DPM-wide black oil/heavy fuel oil use can be attributed to the higher consumption in Chelopech relative to the increase of cold days and lower temperatures in 2025.</t>
    </r>
  </si>
  <si>
    <r>
      <rPr>
        <vertAlign val="superscript"/>
        <sz val="12"/>
        <color rgb="FF000000"/>
        <rFont val="Aptos"/>
        <family val="2"/>
      </rPr>
      <t>5</t>
    </r>
    <r>
      <rPr>
        <sz val="12"/>
        <color rgb="FF000000"/>
        <rFont val="Aptos"/>
        <family val="2"/>
      </rPr>
      <t xml:space="preserve"> In 2025, the emission factor for location-based emissions is significantly lower due to the decarbonization of the grid. Therefore, the emissions from electricity (location-based) and transmission and distribution (T&amp;D) losses are lower in 2025 compared to 2024 with no significant change in the consumption.</t>
    </r>
  </si>
  <si>
    <r>
      <rPr>
        <vertAlign val="superscript"/>
        <sz val="12"/>
        <color rgb="FF231F20"/>
        <rFont val="Aptos"/>
        <family val="2"/>
      </rPr>
      <t>1</t>
    </r>
    <r>
      <rPr>
        <sz val="12"/>
        <color rgb="FF231F20"/>
        <rFont val="Aptos"/>
        <family val="2"/>
      </rPr>
      <t xml:space="preserve"> Scope 1 and 2 GHG emissions have been re-calculated for the period between our 2020 base year until 2023 to reflect the divestment of the Tsumeb asset, following the GHG Protocol guidance on re-calculation of base year emissions and the DPM Standard on Re-calculation of GHG emissions, to ensure consistency and coherence in the monitoring and disclosure of our performance against the corporate decarbonization target. DPM has announced a corporate-wide target to reduce Scope 1 and 2 emissions by 37.5% by 2035 compared to 2020 base year. </t>
    </r>
  </si>
  <si>
    <r>
      <rPr>
        <vertAlign val="superscript"/>
        <sz val="12"/>
        <rFont val="Aptos"/>
        <family val="2"/>
      </rPr>
      <t>1</t>
    </r>
    <r>
      <rPr>
        <sz val="12"/>
        <rFont val="Aptos"/>
        <family val="2"/>
      </rPr>
      <t xml:space="preserve"> The 2025 decrease in Scope 1 &amp; 2 emissions intensity can be attributed to the purchase of 80,000 MWh EU guarantees of origin (green certificates) for both mine sites which significantly reduce Scope 2 market-based emissions</t>
    </r>
    <r>
      <rPr>
        <sz val="12"/>
        <color theme="1"/>
        <rFont val="Aptos"/>
        <family val="2"/>
      </rPr>
      <t>.</t>
    </r>
  </si>
  <si>
    <r>
      <t>Chelope</t>
    </r>
    <r>
      <rPr>
        <sz val="12"/>
        <rFont val="Aptos"/>
        <family val="2"/>
      </rPr>
      <t xml:space="preserve">ch </t>
    </r>
    <r>
      <rPr>
        <vertAlign val="superscript"/>
        <sz val="12"/>
        <rFont val="Aptos"/>
        <family val="2"/>
      </rPr>
      <t>4</t>
    </r>
  </si>
  <si>
    <t xml:space="preserve">Number of trained voluntary rescue personnel </t>
  </si>
  <si>
    <r>
      <t xml:space="preserve">Total Cu equivalent </t>
    </r>
    <r>
      <rPr>
        <b/>
        <vertAlign val="superscript"/>
        <sz val="12"/>
        <color rgb="FF000000"/>
        <rFont val="Aptos"/>
        <family val="2"/>
      </rPr>
      <t>1</t>
    </r>
    <r>
      <rPr>
        <b/>
        <sz val="12"/>
        <color rgb="FF000000"/>
        <rFont val="Aptos"/>
        <family val="2"/>
      </rPr>
      <t xml:space="preserve"> (volume, tonnes)</t>
    </r>
  </si>
  <si>
    <r>
      <t xml:space="preserve">Total Au equivalent </t>
    </r>
    <r>
      <rPr>
        <b/>
        <vertAlign val="superscript"/>
        <sz val="12"/>
        <color rgb="FF000000"/>
        <rFont val="Aptos"/>
        <family val="2"/>
      </rPr>
      <t>1</t>
    </r>
    <r>
      <rPr>
        <b/>
        <sz val="12"/>
        <color rgb="FF000000"/>
        <rFont val="Aptos"/>
        <family val="2"/>
      </rPr>
      <t xml:space="preserve"> (volume, troy ounce)</t>
    </r>
  </si>
  <si>
    <r>
      <t>Cu equivalent</t>
    </r>
    <r>
      <rPr>
        <b/>
        <sz val="12"/>
        <color rgb="FF231F20"/>
        <rFont val="Aptos"/>
        <family val="2"/>
      </rPr>
      <t xml:space="preserve"> (tonnes)</t>
    </r>
  </si>
  <si>
    <r>
      <t>Au equivalent</t>
    </r>
    <r>
      <rPr>
        <b/>
        <sz val="12"/>
        <color rgb="FF231F20"/>
        <rFont val="Aptos"/>
        <family val="2"/>
      </rPr>
      <t xml:space="preserve"> (troy ounce)</t>
    </r>
  </si>
  <si>
    <r>
      <t xml:space="preserve">Cu concentrate equivalent </t>
    </r>
    <r>
      <rPr>
        <b/>
        <vertAlign val="superscript"/>
        <sz val="12"/>
        <color rgb="FF000000"/>
        <rFont val="Aptos"/>
        <family val="2"/>
      </rPr>
      <t>3</t>
    </r>
    <r>
      <rPr>
        <b/>
        <sz val="12"/>
        <color rgb="FF000000"/>
        <rFont val="Aptos"/>
        <family val="2"/>
      </rPr>
      <t xml:space="preserve"> (tonnes)</t>
    </r>
  </si>
  <si>
    <t>Copper concentrate produced (tonnes)</t>
  </si>
  <si>
    <t xml:space="preserve">Pyrite concentrate produced (tonnes) </t>
  </si>
  <si>
    <r>
      <t>Tsumeb GHG emissions historical data  (tonnes CO</t>
    </r>
    <r>
      <rPr>
        <b/>
        <vertAlign val="subscript"/>
        <sz val="12"/>
        <rFont val="Aptos"/>
        <family val="2"/>
      </rPr>
      <t>2</t>
    </r>
    <r>
      <rPr>
        <b/>
        <sz val="12"/>
        <rFont val="Aptos"/>
        <family val="2"/>
      </rPr>
      <t>)</t>
    </r>
  </si>
  <si>
    <r>
      <t>Tsumeb SOx emissions historical data  (tonnes SO</t>
    </r>
    <r>
      <rPr>
        <b/>
        <vertAlign val="subscript"/>
        <sz val="12"/>
        <rFont val="Aptos"/>
        <family val="2"/>
      </rPr>
      <t>2</t>
    </r>
    <r>
      <rPr>
        <b/>
        <sz val="12"/>
        <rFont val="Aptos"/>
        <family val="2"/>
      </rPr>
      <t>)</t>
    </r>
  </si>
  <si>
    <t>Sulphur dioxide emissions</t>
  </si>
  <si>
    <r>
      <t>Tsumeb Scope 3 historical data  (tonnes CO</t>
    </r>
    <r>
      <rPr>
        <b/>
        <vertAlign val="subscript"/>
        <sz val="12"/>
        <rFont val="Aptos"/>
        <family val="2"/>
      </rPr>
      <t>2</t>
    </r>
    <r>
      <rPr>
        <b/>
        <sz val="12"/>
        <rFont val="Aptos"/>
        <family val="2"/>
      </rPr>
      <t>)</t>
    </r>
  </si>
  <si>
    <t xml:space="preserve">All other indirect GHG emissions – Scope 3 by category </t>
  </si>
  <si>
    <t>Purchased Goods and Services &amp; Capital Goods</t>
  </si>
  <si>
    <t>Fuel and Energy Related Activities</t>
  </si>
  <si>
    <r>
      <t xml:space="preserve">Total non-hazardous waste directed to disposal </t>
    </r>
    <r>
      <rPr>
        <b/>
        <vertAlign val="superscript"/>
        <sz val="12"/>
        <rFont val="Aptos"/>
        <family val="2"/>
      </rPr>
      <t>3, 4</t>
    </r>
  </si>
  <si>
    <r>
      <rPr>
        <vertAlign val="superscript"/>
        <sz val="12"/>
        <rFont val="Aptos"/>
        <family val="2"/>
      </rPr>
      <t>4</t>
    </r>
    <r>
      <rPr>
        <sz val="12"/>
        <rFont val="Aptos"/>
        <family val="2"/>
      </rPr>
      <t xml:space="preserve"> The increase in total non-hazardous waste directed to disposal in 2025 is due to the larger volumes of non-hazardous waste treated and disposed of on-site at Chelopech which can be attributed to the renovation of an old heavy-duty pavement section, with the resulting construction waste reused on-site as embankment fill to prevent collapses.</t>
    </r>
  </si>
  <si>
    <t>Number of new employees 30-50</t>
  </si>
  <si>
    <t>Rate of new employees 30-50</t>
  </si>
  <si>
    <t>Number of employees who left the organization 30-50</t>
  </si>
  <si>
    <r>
      <t xml:space="preserve">Total energy use intensity per troy Au Oz eq. </t>
    </r>
    <r>
      <rPr>
        <b/>
        <vertAlign val="superscript"/>
        <sz val="12"/>
        <color rgb="FF221F20"/>
        <rFont val="Aptos"/>
        <family val="2"/>
      </rPr>
      <t>5</t>
    </r>
  </si>
  <si>
    <r>
      <t xml:space="preserve">Direct energy use intensity per troy Au Oz eq. </t>
    </r>
    <r>
      <rPr>
        <b/>
        <vertAlign val="superscript"/>
        <sz val="12"/>
        <color rgb="FF221F20"/>
        <rFont val="Aptos"/>
        <family val="2"/>
      </rPr>
      <t>5</t>
    </r>
  </si>
  <si>
    <r>
      <t xml:space="preserve">Chelopech - per tonne of Cu concentrate eq. </t>
    </r>
    <r>
      <rPr>
        <vertAlign val="superscript"/>
        <sz val="12"/>
        <color rgb="FF231F20"/>
        <rFont val="Aptos"/>
        <family val="2"/>
      </rPr>
      <t>6</t>
    </r>
  </si>
  <si>
    <r>
      <t xml:space="preserve">Chelopech - per troy Au Oz equivalent </t>
    </r>
    <r>
      <rPr>
        <vertAlign val="superscript"/>
        <sz val="12"/>
        <color rgb="FF231F20"/>
        <rFont val="Aptos"/>
        <family val="2"/>
      </rPr>
      <t>9</t>
    </r>
  </si>
  <si>
    <r>
      <t xml:space="preserve">Ada Tepe -  per tonne of Cu eq. </t>
    </r>
    <r>
      <rPr>
        <vertAlign val="superscript"/>
        <sz val="12"/>
        <color rgb="FF231F20"/>
        <rFont val="Aptos"/>
        <family val="2"/>
      </rPr>
      <t>8</t>
    </r>
  </si>
  <si>
    <r>
      <t xml:space="preserve">Ada Tepe - per troy Au Oz equivalent </t>
    </r>
    <r>
      <rPr>
        <vertAlign val="superscript"/>
        <sz val="12"/>
        <color rgb="FF231F20"/>
        <rFont val="Aptos"/>
        <family val="2"/>
      </rPr>
      <t>8</t>
    </r>
  </si>
  <si>
    <r>
      <rPr>
        <vertAlign val="superscript"/>
        <sz val="12"/>
        <rFont val="Aptos"/>
        <family val="2"/>
      </rPr>
      <t>6</t>
    </r>
    <r>
      <rPr>
        <sz val="12"/>
        <rFont val="Aptos"/>
        <family val="2"/>
      </rPr>
      <t xml:space="preserve"> The 2025 decrease in direct energy use intensity per tonne of Cu concentrate eq. in Chelopech can be attributed to higher copper concentrate production which outweighed the increase in black oil/heavy fuel oil use.</t>
    </r>
  </si>
  <si>
    <r>
      <rPr>
        <vertAlign val="superscript"/>
        <sz val="12"/>
        <rFont val="Aptos"/>
        <family val="2"/>
      </rPr>
      <t>7</t>
    </r>
    <r>
      <rPr>
        <sz val="12"/>
        <rFont val="Aptos"/>
        <family val="2"/>
      </rPr>
      <t xml:space="preserve"> In 2025, Ada Tepe had a lower production output compared to 2024. Therefore, we saw an increase in the direct energy use intensity.</t>
    </r>
  </si>
  <si>
    <r>
      <rPr>
        <vertAlign val="superscript"/>
        <sz val="12"/>
        <rFont val="Aptos"/>
        <family val="2"/>
      </rPr>
      <t>8</t>
    </r>
    <r>
      <rPr>
        <sz val="12"/>
        <rFont val="Aptos"/>
        <family val="2"/>
      </rPr>
      <t xml:space="preserve"> In 2025, Ada Tepe had a lower production output compared to 2024 while electricity consumption remained approximately unchanged. Therefore, we saw an increase in the indirect energy use intensity.</t>
    </r>
  </si>
  <si>
    <r>
      <rPr>
        <vertAlign val="superscript"/>
        <sz val="12"/>
        <color rgb="FF000000"/>
        <rFont val="Aptos"/>
        <family val="2"/>
      </rPr>
      <t>9</t>
    </r>
    <r>
      <rPr>
        <sz val="12"/>
        <color rgb="FF000000"/>
        <rFont val="Aptos"/>
        <family val="2"/>
      </rPr>
      <t xml:space="preserve"> In 2025, the increase in direct energy use per troy Au Oz equivalent in Chelopech can be attributed to a higher black oil/heavy fuel oil consumption, while Au Oz equivalent production remained the same. </t>
    </r>
  </si>
  <si>
    <t>(Scope 1, 2 &amp; 3 (Category 10) emissions intensity
(tonnes CO2 per tonne Cu equivalent)</t>
  </si>
  <si>
    <t>Scope 1, 2 &amp; 3 (Category 10) emissions intensity
(tonnes CO2 per troy ounce Au equivalent)</t>
  </si>
  <si>
    <r>
      <t>DPM-wide total GHG emissions including Tsumeb Smelter (tonnes CO</t>
    </r>
    <r>
      <rPr>
        <b/>
        <vertAlign val="subscript"/>
        <sz val="12"/>
        <color theme="0"/>
        <rFont val="Aptos"/>
        <family val="2"/>
      </rPr>
      <t>2</t>
    </r>
    <r>
      <rPr>
        <b/>
        <sz val="12"/>
        <color theme="0"/>
        <rFont val="Aptos"/>
        <family val="2"/>
      </rPr>
      <t>)</t>
    </r>
  </si>
  <si>
    <r>
      <rPr>
        <vertAlign val="superscript"/>
        <sz val="12"/>
        <color rgb="FF000000"/>
        <rFont val="Aptos"/>
        <family val="2"/>
      </rPr>
      <t>1</t>
    </r>
    <r>
      <rPr>
        <sz val="12"/>
        <color rgb="FF000000"/>
        <rFont val="Aptos"/>
        <family val="2"/>
      </rPr>
      <t xml:space="preserve"> In the third quarter of 2024, water availability was a challenge at Ada Tepe due to sustained period of low rainfall. In response, the mine carefully managed recycled water and drew as little water from external municipal sources as practically possible. </t>
    </r>
  </si>
  <si>
    <r>
      <rPr>
        <vertAlign val="superscript"/>
        <sz val="12"/>
        <rFont val="Aptos"/>
        <family val="2"/>
      </rPr>
      <t>5</t>
    </r>
    <r>
      <rPr>
        <sz val="12"/>
        <rFont val="Aptos"/>
        <family val="2"/>
      </rPr>
      <t xml:space="preserve"> In 2025, a prior calculation error was noted for both the direct and total energy use intensity per Au oz eq. figures reported between 2021-2024 that resulted in an overstatement of the data. The historical data for those years has been updated in 2025 to accurately represent the true values. For transparency, the data that was previously reported in error is as follows: Previously reported total energy use intensity figures were 4.16 in 2024, 3.75 in 2023, 4.04 in 2022, and 3.60 in 2021; previously reported direct energy use intensity figures were 2.42 in 2024, 2.16 in 2023, 2.34 in 2022, and 2.09 in 2021.</t>
    </r>
  </si>
  <si>
    <t>Disclaimer: For the data reported in this document, all data reported includes the Chelopech and Ada Tepe mines. Due to the divestment of Tsumeb in 2024, data does not include the smelter unless otherwise stated. While the acquisition of the Vareš mine occurred in 2025, data from that operation is not included in this data set and will be reported 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</si>
</sst>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
  </numFmts>
  <fonts count="41" x14ac:knownFonts="1">
    <font>
      <sz val="10"/>
      <color rgb="FF000000"/>
      <name val="Times New Roman"/>
      <charset val="204"/>
    </font>
    <font>
      <sz val="11"/>
      <color theme="1"/>
      <name val="Calibri"/>
      <family val="2"/>
      <charset val="204"/>
      <scheme val="minor"/>
    </font>
    <font>
      <sz val="10"/>
      <name val="Arial"/>
      <family val="2"/>
    </font>
    <font>
      <sz val="8"/>
      <name val="Times New Roman"/>
      <family val="1"/>
    </font>
    <font>
      <sz val="7"/>
      <name val="Arial Black"/>
      <family val="2"/>
    </font>
    <font>
      <sz val="10"/>
      <color rgb="FF000000"/>
      <name val="Times New Roman"/>
      <family val="1"/>
    </font>
    <font>
      <sz val="11"/>
      <color theme="1"/>
      <name val="Calibri"/>
      <family val="2"/>
      <scheme val="minor"/>
    </font>
    <font>
      <u/>
      <sz val="10"/>
      <color theme="10"/>
      <name val="Times New Roman"/>
      <family val="1"/>
    </font>
    <font>
      <sz val="8"/>
      <name val="Times New Roman"/>
      <family val="1"/>
      <charset val="204"/>
    </font>
    <font>
      <sz val="12"/>
      <color rgb="FF000000"/>
      <name val="Aptos"/>
      <family val="2"/>
    </font>
    <font>
      <u/>
      <sz val="12"/>
      <color theme="10"/>
      <name val="Aptos"/>
      <family val="2"/>
    </font>
    <font>
      <b/>
      <sz val="12"/>
      <color theme="0"/>
      <name val="Aptos"/>
      <family val="2"/>
    </font>
    <font>
      <b/>
      <sz val="12"/>
      <color rgb="FFFFFFFF"/>
      <name val="Aptos"/>
      <family val="2"/>
    </font>
    <font>
      <sz val="12"/>
      <color rgb="FF231F20"/>
      <name val="Aptos"/>
      <family val="2"/>
    </font>
    <font>
      <b/>
      <sz val="12"/>
      <color rgb="FF000000"/>
      <name val="Aptos"/>
      <family val="2"/>
    </font>
    <font>
      <b/>
      <vertAlign val="superscript"/>
      <sz val="12"/>
      <color rgb="FF000000"/>
      <name val="Aptos"/>
      <family val="2"/>
    </font>
    <font>
      <b/>
      <sz val="12"/>
      <color rgb="FF231F20"/>
      <name val="Aptos"/>
      <family val="2"/>
    </font>
    <font>
      <b/>
      <vertAlign val="superscript"/>
      <sz val="12"/>
      <color rgb="FF231F20"/>
      <name val="Aptos"/>
      <family val="2"/>
    </font>
    <font>
      <b/>
      <sz val="12"/>
      <color theme="10"/>
      <name val="Aptos"/>
      <family val="2"/>
    </font>
    <font>
      <b/>
      <sz val="12"/>
      <color theme="9" tint="-0.249977111117893"/>
      <name val="Aptos"/>
      <family val="2"/>
    </font>
    <font>
      <vertAlign val="superscript"/>
      <sz val="12"/>
      <color rgb="FF000000"/>
      <name val="Aptos"/>
      <family val="2"/>
    </font>
    <font>
      <b/>
      <sz val="12"/>
      <name val="Aptos"/>
      <family val="2"/>
    </font>
    <font>
      <sz val="12"/>
      <name val="Aptos"/>
      <family val="2"/>
    </font>
    <font>
      <b/>
      <sz val="16"/>
      <color rgb="FF000000"/>
      <name val="Aptos"/>
      <family val="2"/>
    </font>
    <font>
      <sz val="12"/>
      <color rgb="FFFFFFFF"/>
      <name val="Aptos"/>
      <family val="2"/>
    </font>
    <font>
      <vertAlign val="superscript"/>
      <sz val="12"/>
      <color rgb="FF231F20"/>
      <name val="Aptos"/>
      <family val="2"/>
    </font>
    <font>
      <b/>
      <sz val="12"/>
      <color rgb="FF221F20"/>
      <name val="Aptos"/>
      <family val="2"/>
    </font>
    <font>
      <sz val="12"/>
      <color rgb="FF221F20"/>
      <name val="Aptos"/>
      <family val="2"/>
    </font>
    <font>
      <b/>
      <vertAlign val="superscript"/>
      <sz val="12"/>
      <color rgb="FF221F20"/>
      <name val="Aptos"/>
      <family val="2"/>
    </font>
    <font>
      <vertAlign val="superscript"/>
      <sz val="12"/>
      <name val="Aptos"/>
      <family val="2"/>
    </font>
    <font>
      <b/>
      <vertAlign val="subscript"/>
      <sz val="12"/>
      <color theme="0"/>
      <name val="Aptos"/>
      <family val="2"/>
    </font>
    <font>
      <b/>
      <vertAlign val="superscript"/>
      <sz val="12"/>
      <name val="Aptos"/>
      <family val="2"/>
    </font>
    <font>
      <sz val="12"/>
      <color theme="1"/>
      <name val="Aptos"/>
      <family val="2"/>
    </font>
    <font>
      <b/>
      <sz val="12"/>
      <color rgb="FFFF0000"/>
      <name val="Aptos"/>
      <family val="2"/>
    </font>
    <font>
      <vertAlign val="superscript"/>
      <sz val="12"/>
      <color rgb="FF221F20"/>
      <name val="Aptos"/>
      <family val="2"/>
    </font>
    <font>
      <b/>
      <vertAlign val="superscript"/>
      <sz val="12"/>
      <color theme="0"/>
      <name val="Aptos"/>
      <family val="2"/>
    </font>
    <font>
      <b/>
      <sz val="16"/>
      <name val="Aptos"/>
      <family val="2"/>
    </font>
    <font>
      <sz val="12"/>
      <color rgb="FFFF0000"/>
      <name val="Aptos"/>
      <family val="2"/>
    </font>
    <font>
      <vertAlign val="superscript"/>
      <sz val="12"/>
      <color theme="1"/>
      <name val="Aptos"/>
      <family val="2"/>
    </font>
    <font>
      <b/>
      <vertAlign val="subscript"/>
      <sz val="12"/>
      <name val="Aptos"/>
      <family val="2"/>
    </font>
    <font>
      <i/>
      <sz val="12"/>
      <name val="Aptos"/>
      <family val="2"/>
    </font>
  </fonts>
  <fills count="18">
    <fill>
      <patternFill patternType="none"/>
    </fill>
    <fill>
      <patternFill patternType="gray125"/>
    </fill>
    <fill>
      <patternFill patternType="solid">
        <fgColor rgb="FF88AA7E"/>
      </patternFill>
    </fill>
    <fill>
      <patternFill patternType="solid">
        <fgColor rgb="FF508546"/>
      </patternFill>
    </fill>
    <fill>
      <patternFill patternType="solid">
        <fgColor rgb="FF89C5D9"/>
      </patternFill>
    </fill>
    <fill>
      <patternFill patternType="solid">
        <fgColor rgb="FF009EBF"/>
      </patternFill>
    </fill>
    <fill>
      <patternFill patternType="solid">
        <fgColor rgb="FFDE9E91"/>
      </patternFill>
    </fill>
    <fill>
      <patternFill patternType="solid">
        <fgColor rgb="FFC4524A"/>
      </patternFill>
    </fill>
    <fill>
      <patternFill patternType="solid">
        <fgColor rgb="FFD1776A"/>
      </patternFill>
    </fill>
    <fill>
      <patternFill patternType="solid">
        <fgColor theme="8" tint="0.79998168889431442"/>
        <bgColor indexed="64"/>
      </patternFill>
    </fill>
    <fill>
      <patternFill patternType="solid">
        <fgColor theme="7" tint="0.39997558519241921"/>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6" tint="0.79998168889431442"/>
        <bgColor theme="6" tint="0.79998168889431442"/>
      </patternFill>
    </fill>
    <fill>
      <patternFill patternType="solid">
        <fgColor theme="0" tint="-0.34998626667073579"/>
        <bgColor indexed="64"/>
      </patternFill>
    </fill>
    <fill>
      <patternFill patternType="solid">
        <fgColor theme="0" tint="-0.14999847407452621"/>
        <bgColor indexed="64"/>
      </patternFill>
    </fill>
  </fills>
  <borders count="9">
    <border>
      <left/>
      <right/>
      <top/>
      <bottom/>
      <diagonal/>
    </border>
    <border>
      <left/>
      <right/>
      <top style="thin">
        <color rgb="FF939598"/>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rgb="FF939598"/>
      </bottom>
      <diagonal/>
    </border>
  </borders>
  <cellStyleXfs count="8">
    <xf numFmtId="0" fontId="0" fillId="0" borderId="0"/>
    <xf numFmtId="0" fontId="2" fillId="0" borderId="0"/>
    <xf numFmtId="0" fontId="4" fillId="0" borderId="0"/>
    <xf numFmtId="9" fontId="5" fillId="0" borderId="0" applyFont="0" applyFill="0" applyBorder="0" applyAlignment="0" applyProtection="0"/>
    <xf numFmtId="0" fontId="6" fillId="0" borderId="0"/>
    <xf numFmtId="0" fontId="7" fillId="0" borderId="0" applyNumberFormat="0" applyFill="0" applyBorder="0" applyAlignment="0" applyProtection="0"/>
    <xf numFmtId="0" fontId="6" fillId="0" borderId="0"/>
    <xf numFmtId="0" fontId="1" fillId="0" borderId="0"/>
  </cellStyleXfs>
  <cellXfs count="345">
    <xf numFmtId="0" fontId="0" fillId="0" borderId="0" xfId="0" applyAlignment="1">
      <alignment horizontal="left" vertical="top"/>
    </xf>
    <xf numFmtId="0" fontId="9" fillId="0" borderId="0" xfId="0" applyFont="1" applyAlignment="1">
      <alignment vertical="top" wrapText="1"/>
    </xf>
    <xf numFmtId="0" fontId="10" fillId="0" borderId="0" xfId="5" applyFont="1" applyAlignment="1">
      <alignment horizontal="left" vertical="top"/>
    </xf>
    <xf numFmtId="0" fontId="10" fillId="0" borderId="0" xfId="5" quotePrefix="1" applyFont="1" applyAlignment="1">
      <alignment horizontal="left" vertical="top"/>
    </xf>
    <xf numFmtId="0" fontId="10" fillId="0" borderId="0" xfId="5" quotePrefix="1" applyFont="1" applyFill="1" applyAlignment="1">
      <alignment horizontal="left" vertical="top"/>
    </xf>
    <xf numFmtId="0" fontId="10" fillId="0" borderId="0" xfId="5" applyFont="1" applyFill="1" applyAlignment="1">
      <alignment horizontal="left" vertical="top"/>
    </xf>
    <xf numFmtId="0" fontId="9" fillId="0" borderId="0" xfId="0" applyFont="1" applyAlignment="1">
      <alignment horizontal="left" vertical="top"/>
    </xf>
    <xf numFmtId="0" fontId="11" fillId="10" borderId="0" xfId="5" applyFont="1" applyFill="1" applyAlignment="1">
      <alignment horizontal="left" vertical="top"/>
    </xf>
    <xf numFmtId="0" fontId="11" fillId="11" borderId="1" xfId="0" applyFont="1" applyFill="1" applyBorder="1" applyAlignment="1">
      <alignment horizontal="left" wrapText="1"/>
    </xf>
    <xf numFmtId="0" fontId="11" fillId="12" borderId="1" xfId="0" applyFont="1" applyFill="1" applyBorder="1" applyAlignment="1">
      <alignment horizontal="left" wrapText="1"/>
    </xf>
    <xf numFmtId="0" fontId="11" fillId="6" borderId="1" xfId="0" applyFont="1" applyFill="1" applyBorder="1" applyAlignment="1">
      <alignment horizontal="left"/>
    </xf>
    <xf numFmtId="1" fontId="12" fillId="3" borderId="1" xfId="0" applyNumberFormat="1" applyFont="1" applyFill="1" applyBorder="1" applyAlignment="1">
      <alignment horizontal="center" vertical="center" shrinkToFit="1"/>
    </xf>
    <xf numFmtId="1" fontId="13" fillId="2" borderId="1" xfId="0" applyNumberFormat="1" applyFont="1" applyFill="1" applyBorder="1" applyAlignment="1">
      <alignment horizontal="center" vertical="center" shrinkToFit="1"/>
    </xf>
    <xf numFmtId="0" fontId="14" fillId="0" borderId="2" xfId="0" applyFont="1" applyBorder="1" applyAlignment="1">
      <alignment horizontal="left"/>
    </xf>
    <xf numFmtId="3" fontId="9" fillId="0" borderId="2" xfId="0" applyNumberFormat="1" applyFont="1" applyBorder="1" applyAlignment="1">
      <alignment horizontal="center"/>
    </xf>
    <xf numFmtId="3" fontId="13" fillId="0" borderId="2" xfId="0" applyNumberFormat="1" applyFont="1" applyBorder="1" applyAlignment="1">
      <alignment horizontal="center" shrinkToFit="1"/>
    </xf>
    <xf numFmtId="0" fontId="9" fillId="0" borderId="0" xfId="0" applyFont="1" applyAlignment="1">
      <alignment horizontal="left"/>
    </xf>
    <xf numFmtId="165" fontId="9" fillId="0" borderId="0" xfId="0" applyNumberFormat="1" applyFont="1" applyAlignment="1">
      <alignment horizontal="left"/>
    </xf>
    <xf numFmtId="0" fontId="9" fillId="0" borderId="2" xfId="0" applyFont="1" applyBorder="1" applyAlignment="1">
      <alignment horizontal="left"/>
    </xf>
    <xf numFmtId="0" fontId="13" fillId="0" borderId="2" xfId="0" applyFont="1" applyBorder="1" applyAlignment="1">
      <alignment horizontal="right" wrapText="1"/>
    </xf>
    <xf numFmtId="3" fontId="13" fillId="0" borderId="2" xfId="0" applyNumberFormat="1" applyFont="1" applyBorder="1" applyAlignment="1">
      <alignment horizontal="center" wrapText="1"/>
    </xf>
    <xf numFmtId="0" fontId="13" fillId="0" borderId="2" xfId="0" applyFont="1" applyBorder="1" applyAlignment="1">
      <alignment horizontal="right"/>
    </xf>
    <xf numFmtId="0" fontId="9" fillId="0" borderId="2" xfId="0" applyFont="1" applyBorder="1" applyAlignment="1">
      <alignment horizontal="right"/>
    </xf>
    <xf numFmtId="0" fontId="14" fillId="0" borderId="0" xfId="0" applyFont="1" applyAlignment="1">
      <alignment horizontal="left" vertical="top"/>
    </xf>
    <xf numFmtId="0" fontId="11" fillId="2" borderId="1" xfId="0" applyFont="1" applyFill="1" applyBorder="1" applyAlignment="1">
      <alignment horizontal="left" vertical="center"/>
    </xf>
    <xf numFmtId="0" fontId="9" fillId="0" borderId="0" xfId="0" applyFont="1" applyAlignment="1">
      <alignment horizontal="left" vertical="center"/>
    </xf>
    <xf numFmtId="1" fontId="9" fillId="0" borderId="0" xfId="0" applyNumberFormat="1" applyFont="1" applyAlignment="1">
      <alignment horizontal="left" vertical="top"/>
    </xf>
    <xf numFmtId="9" fontId="9" fillId="0" borderId="0" xfId="3" applyFont="1" applyAlignment="1">
      <alignment horizontal="left" vertical="top"/>
    </xf>
    <xf numFmtId="0" fontId="19" fillId="0" borderId="0" xfId="0" applyFont="1" applyAlignment="1">
      <alignment vertical="top" wrapText="1"/>
    </xf>
    <xf numFmtId="0" fontId="21" fillId="0" borderId="2" xfId="0" applyFont="1" applyBorder="1" applyAlignment="1">
      <alignment horizontal="left"/>
    </xf>
    <xf numFmtId="0" fontId="22" fillId="0" borderId="2" xfId="0" applyFont="1" applyBorder="1" applyAlignment="1">
      <alignment horizontal="left" wrapText="1"/>
    </xf>
    <xf numFmtId="3" fontId="22" fillId="0" borderId="2" xfId="0" applyNumberFormat="1" applyFont="1" applyBorder="1" applyAlignment="1">
      <alignment horizontal="center" wrapText="1"/>
    </xf>
    <xf numFmtId="0" fontId="22" fillId="0" borderId="2" xfId="0" applyFont="1" applyBorder="1" applyAlignment="1">
      <alignment horizontal="right" wrapText="1"/>
    </xf>
    <xf numFmtId="0" fontId="23" fillId="0" borderId="0" xfId="0" applyFont="1" applyAlignment="1">
      <alignment horizontal="left" vertical="top"/>
    </xf>
    <xf numFmtId="3" fontId="22" fillId="0" borderId="2" xfId="0" applyNumberFormat="1" applyFont="1" applyBorder="1" applyAlignment="1">
      <alignment horizontal="center"/>
    </xf>
    <xf numFmtId="0" fontId="9" fillId="0" borderId="0" xfId="0" applyFont="1" applyAlignment="1">
      <alignment horizontal="center"/>
    </xf>
    <xf numFmtId="3" fontId="13" fillId="0" borderId="0" xfId="0" applyNumberFormat="1" applyFont="1" applyAlignment="1">
      <alignment horizontal="center" shrinkToFit="1"/>
    </xf>
    <xf numFmtId="0" fontId="26" fillId="0" borderId="2" xfId="1" applyFont="1" applyBorder="1" applyAlignment="1">
      <alignment vertical="center"/>
    </xf>
    <xf numFmtId="3" fontId="27" fillId="0" borderId="2" xfId="1" applyNumberFormat="1" applyFont="1" applyBorder="1" applyAlignment="1">
      <alignment horizontal="center" vertical="center"/>
    </xf>
    <xf numFmtId="3" fontId="9" fillId="0" borderId="2" xfId="0" applyNumberFormat="1" applyFont="1" applyBorder="1" applyAlignment="1">
      <alignment horizontal="center" vertical="center"/>
    </xf>
    <xf numFmtId="0" fontId="26" fillId="0" borderId="0" xfId="1" applyFont="1" applyAlignment="1">
      <alignment horizontal="center" vertical="center"/>
    </xf>
    <xf numFmtId="2" fontId="13" fillId="0" borderId="2" xfId="0" applyNumberFormat="1" applyFont="1" applyBorder="1" applyAlignment="1">
      <alignment horizontal="center" vertical="center" shrinkToFit="1"/>
    </xf>
    <xf numFmtId="3" fontId="13" fillId="0" borderId="2" xfId="0" applyNumberFormat="1" applyFont="1" applyBorder="1" applyAlignment="1">
      <alignment horizontal="center" vertical="center" shrinkToFit="1"/>
    </xf>
    <xf numFmtId="0" fontId="27" fillId="0" borderId="2" xfId="1" applyFont="1" applyBorder="1" applyAlignment="1">
      <alignment horizontal="right" vertical="center"/>
    </xf>
    <xf numFmtId="4" fontId="13" fillId="0" borderId="2" xfId="0" applyNumberFormat="1" applyFont="1" applyBorder="1" applyAlignment="1">
      <alignment horizontal="center" vertical="center" shrinkToFit="1"/>
    </xf>
    <xf numFmtId="0" fontId="26" fillId="0" borderId="0" xfId="1" applyFont="1" applyAlignment="1">
      <alignment vertical="center"/>
    </xf>
    <xf numFmtId="3" fontId="9" fillId="0" borderId="0" xfId="0" applyNumberFormat="1" applyFont="1" applyAlignment="1">
      <alignment horizontal="center" vertical="center"/>
    </xf>
    <xf numFmtId="0" fontId="9" fillId="0" borderId="0" xfId="0" applyFont="1" applyAlignment="1">
      <alignment horizontal="center" vertical="center"/>
    </xf>
    <xf numFmtId="2" fontId="13" fillId="0" borderId="0" xfId="0" applyNumberFormat="1" applyFont="1" applyAlignment="1">
      <alignment horizontal="center" vertical="center" shrinkToFit="1"/>
    </xf>
    <xf numFmtId="0" fontId="14" fillId="0" borderId="0" xfId="0" applyFont="1" applyAlignment="1">
      <alignment horizontal="left" vertical="center"/>
    </xf>
    <xf numFmtId="0" fontId="14" fillId="0" borderId="0" xfId="0" applyFont="1" applyAlignment="1">
      <alignment horizontal="center" vertical="center"/>
    </xf>
    <xf numFmtId="0" fontId="27" fillId="0" borderId="0" xfId="1" applyFont="1" applyAlignment="1">
      <alignment horizontal="center" vertical="center"/>
    </xf>
    <xf numFmtId="3" fontId="13" fillId="0" borderId="0" xfId="0" applyNumberFormat="1" applyFont="1" applyAlignment="1">
      <alignment horizontal="center" vertical="center" shrinkToFit="1"/>
    </xf>
    <xf numFmtId="1" fontId="22" fillId="0" borderId="2" xfId="0" applyNumberFormat="1" applyFont="1" applyBorder="1" applyAlignment="1">
      <alignment horizontal="center" vertical="center" shrinkToFit="1"/>
    </xf>
    <xf numFmtId="3" fontId="22" fillId="0" borderId="2" xfId="0" applyNumberFormat="1" applyFont="1" applyBorder="1" applyAlignment="1">
      <alignment horizontal="center" vertical="center"/>
    </xf>
    <xf numFmtId="0" fontId="16" fillId="0" borderId="2" xfId="0" applyFont="1" applyBorder="1" applyAlignment="1">
      <alignment horizontal="left" vertical="center" wrapText="1"/>
    </xf>
    <xf numFmtId="3" fontId="13" fillId="0" borderId="2" xfId="0" applyNumberFormat="1" applyFont="1" applyBorder="1" applyAlignment="1">
      <alignment horizontal="center" vertical="center" wrapText="1"/>
    </xf>
    <xf numFmtId="0" fontId="14" fillId="0" borderId="2" xfId="0" applyFont="1" applyBorder="1" applyAlignment="1">
      <alignment horizontal="left" vertical="center"/>
    </xf>
    <xf numFmtId="0" fontId="13" fillId="0" borderId="2" xfId="0" applyFont="1" applyBorder="1" applyAlignment="1">
      <alignment horizontal="right" vertical="center" wrapText="1"/>
    </xf>
    <xf numFmtId="0" fontId="21" fillId="0" borderId="2" xfId="0" applyFont="1" applyBorder="1" applyAlignment="1">
      <alignment horizontal="left" vertical="center" wrapText="1"/>
    </xf>
    <xf numFmtId="3" fontId="13" fillId="0" borderId="0" xfId="0" applyNumberFormat="1" applyFont="1" applyAlignment="1">
      <alignment horizontal="center" vertical="center" wrapText="1"/>
    </xf>
    <xf numFmtId="2" fontId="13" fillId="0" borderId="2" xfId="0" applyNumberFormat="1" applyFont="1" applyBorder="1" applyAlignment="1">
      <alignment horizontal="right" vertical="center" wrapText="1"/>
    </xf>
    <xf numFmtId="3" fontId="22" fillId="0" borderId="2" xfId="0" applyNumberFormat="1" applyFont="1" applyBorder="1" applyAlignment="1">
      <alignment horizontal="center" vertical="center" wrapText="1"/>
    </xf>
    <xf numFmtId="2" fontId="13" fillId="0" borderId="0" xfId="0" applyNumberFormat="1" applyFont="1" applyAlignment="1">
      <alignment horizontal="right" vertical="top" wrapText="1"/>
    </xf>
    <xf numFmtId="2" fontId="9" fillId="0" borderId="0" xfId="3" applyNumberFormat="1" applyFont="1" applyAlignment="1">
      <alignment horizontal="left" vertical="top"/>
    </xf>
    <xf numFmtId="0" fontId="16" fillId="0" borderId="0" xfId="0" applyFont="1" applyAlignment="1">
      <alignment horizontal="left" vertical="center" wrapText="1"/>
    </xf>
    <xf numFmtId="3" fontId="9" fillId="0" borderId="0" xfId="0" applyNumberFormat="1" applyFont="1" applyAlignment="1">
      <alignment horizontal="left" vertical="top"/>
    </xf>
    <xf numFmtId="0" fontId="22" fillId="0" borderId="0" xfId="0" applyFont="1" applyAlignment="1">
      <alignment horizontal="center" vertical="top" wrapText="1"/>
    </xf>
    <xf numFmtId="1" fontId="13" fillId="0" borderId="0" xfId="0" applyNumberFormat="1" applyFont="1" applyAlignment="1">
      <alignment horizontal="right" vertical="top" wrapText="1"/>
    </xf>
    <xf numFmtId="0" fontId="21" fillId="0" borderId="2" xfId="0" applyFont="1" applyBorder="1" applyAlignment="1">
      <alignment horizontal="left" vertical="top" wrapText="1"/>
    </xf>
    <xf numFmtId="1" fontId="22" fillId="0" borderId="2" xfId="0" applyNumberFormat="1" applyFont="1" applyBorder="1" applyAlignment="1">
      <alignment horizontal="center" vertical="center" wrapText="1"/>
    </xf>
    <xf numFmtId="0" fontId="22" fillId="0" borderId="2" xfId="0" applyFont="1" applyBorder="1" applyAlignment="1">
      <alignment horizontal="right" vertical="top" wrapText="1"/>
    </xf>
    <xf numFmtId="0" fontId="21" fillId="0" borderId="2" xfId="0" applyFont="1" applyBorder="1" applyAlignment="1">
      <alignment horizontal="left" wrapText="1"/>
    </xf>
    <xf numFmtId="0" fontId="22" fillId="0" borderId="2" xfId="0" applyFont="1" applyBorder="1" applyAlignment="1">
      <alignment horizontal="center" vertical="top" wrapText="1"/>
    </xf>
    <xf numFmtId="0" fontId="22" fillId="0" borderId="2" xfId="0" applyFont="1" applyBorder="1" applyAlignment="1">
      <alignment horizontal="right" vertical="center" wrapText="1"/>
    </xf>
    <xf numFmtId="0" fontId="22" fillId="0" borderId="2" xfId="0" applyFont="1" applyBorder="1" applyAlignment="1">
      <alignment horizontal="left" vertical="center" wrapText="1"/>
    </xf>
    <xf numFmtId="0" fontId="22" fillId="0" borderId="2" xfId="0" applyFont="1" applyBorder="1" applyAlignment="1">
      <alignment horizontal="center" vertical="center" wrapText="1"/>
    </xf>
    <xf numFmtId="2" fontId="22" fillId="0" borderId="2" xfId="0" applyNumberFormat="1" applyFont="1" applyBorder="1" applyAlignment="1">
      <alignment horizontal="left" vertical="center" wrapText="1"/>
    </xf>
    <xf numFmtId="0" fontId="22" fillId="0" borderId="2" xfId="0" applyFont="1" applyBorder="1" applyAlignment="1">
      <alignment horizontal="left" vertical="top"/>
    </xf>
    <xf numFmtId="0" fontId="22" fillId="2" borderId="1" xfId="0" applyFont="1" applyFill="1" applyBorder="1" applyAlignment="1">
      <alignment horizontal="center" vertical="center" wrapText="1"/>
    </xf>
    <xf numFmtId="2" fontId="21" fillId="0" borderId="2" xfId="0" applyNumberFormat="1" applyFont="1" applyBorder="1" applyAlignment="1">
      <alignment horizontal="left" vertical="center" wrapText="1"/>
    </xf>
    <xf numFmtId="164" fontId="22" fillId="0" borderId="2" xfId="0" applyNumberFormat="1" applyFont="1" applyBorder="1" applyAlignment="1">
      <alignment horizontal="center" vertical="center" wrapText="1"/>
    </xf>
    <xf numFmtId="2" fontId="22" fillId="0" borderId="2" xfId="0" applyNumberFormat="1" applyFont="1" applyBorder="1" applyAlignment="1">
      <alignment horizontal="center" vertical="center" wrapText="1"/>
    </xf>
    <xf numFmtId="0" fontId="9" fillId="0" borderId="0" xfId="0" applyFont="1" applyAlignment="1">
      <alignment horizontal="center" vertical="top"/>
    </xf>
    <xf numFmtId="0" fontId="14" fillId="0" borderId="0" xfId="0" applyFont="1" applyAlignment="1">
      <alignment horizontal="center" vertical="top"/>
    </xf>
    <xf numFmtId="164" fontId="9" fillId="0" borderId="0" xfId="0" applyNumberFormat="1" applyFont="1" applyAlignment="1">
      <alignment horizontal="center" vertical="top"/>
    </xf>
    <xf numFmtId="0" fontId="19" fillId="0" borderId="0" xfId="0" applyFont="1" applyAlignment="1">
      <alignment horizontal="left" vertical="top"/>
    </xf>
    <xf numFmtId="9" fontId="9" fillId="0" borderId="2" xfId="3" applyFont="1" applyBorder="1" applyAlignment="1">
      <alignment horizontal="center"/>
    </xf>
    <xf numFmtId="9" fontId="9" fillId="0" borderId="2" xfId="3" applyFont="1" applyFill="1" applyBorder="1" applyAlignment="1">
      <alignment horizontal="center"/>
    </xf>
    <xf numFmtId="0" fontId="14" fillId="0" borderId="2" xfId="0" applyFont="1" applyBorder="1" applyAlignment="1">
      <alignment horizontal="left" wrapText="1"/>
    </xf>
    <xf numFmtId="0" fontId="19" fillId="0" borderId="0" xfId="0" applyFont="1" applyAlignment="1">
      <alignment horizontal="left" vertical="top" wrapText="1"/>
    </xf>
    <xf numFmtId="0" fontId="13" fillId="0" borderId="2" xfId="0" applyFont="1" applyBorder="1" applyAlignment="1">
      <alignment horizontal="left" wrapText="1"/>
    </xf>
    <xf numFmtId="3" fontId="9" fillId="0" borderId="2" xfId="0" applyNumberFormat="1" applyFont="1" applyBorder="1" applyAlignment="1">
      <alignment horizontal="center" wrapText="1"/>
    </xf>
    <xf numFmtId="2" fontId="13" fillId="0" borderId="2" xfId="0" applyNumberFormat="1" applyFont="1" applyBorder="1" applyAlignment="1">
      <alignment horizontal="center" shrinkToFit="1"/>
    </xf>
    <xf numFmtId="0" fontId="13" fillId="0" borderId="2" xfId="0" applyFont="1" applyBorder="1" applyAlignment="1">
      <alignment horizontal="left"/>
    </xf>
    <xf numFmtId="2" fontId="9" fillId="0" borderId="2" xfId="0" applyNumberFormat="1" applyFont="1" applyBorder="1" applyAlignment="1">
      <alignment horizontal="center"/>
    </xf>
    <xf numFmtId="2" fontId="22" fillId="0" borderId="2" xfId="0" applyNumberFormat="1" applyFont="1" applyBorder="1" applyAlignment="1">
      <alignment horizontal="center" wrapText="1"/>
    </xf>
    <xf numFmtId="0" fontId="14" fillId="0" borderId="2" xfId="0" applyFont="1" applyBorder="1" applyAlignment="1">
      <alignment horizontal="left" vertical="center" wrapText="1"/>
    </xf>
    <xf numFmtId="1" fontId="22" fillId="0" borderId="2" xfId="0" applyNumberFormat="1" applyFont="1" applyBorder="1" applyAlignment="1">
      <alignment horizontal="center" wrapText="1"/>
    </xf>
    <xf numFmtId="9" fontId="13" fillId="0" borderId="2" xfId="3" applyFont="1" applyBorder="1" applyAlignment="1">
      <alignment horizontal="center" wrapText="1"/>
    </xf>
    <xf numFmtId="9" fontId="13" fillId="0" borderId="2" xfId="0" applyNumberFormat="1" applyFont="1" applyBorder="1" applyAlignment="1">
      <alignment horizontal="center" shrinkToFit="1"/>
    </xf>
    <xf numFmtId="9" fontId="13" fillId="0" borderId="2" xfId="0" applyNumberFormat="1" applyFont="1" applyBorder="1" applyAlignment="1">
      <alignment horizontal="center" wrapText="1"/>
    </xf>
    <xf numFmtId="0" fontId="9" fillId="0" borderId="0" xfId="0" applyFont="1" applyAlignment="1">
      <alignment vertical="top"/>
    </xf>
    <xf numFmtId="1" fontId="9" fillId="0" borderId="0" xfId="0" applyNumberFormat="1" applyFont="1" applyAlignment="1">
      <alignment horizontal="center"/>
    </xf>
    <xf numFmtId="1" fontId="27" fillId="0" borderId="2" xfId="1" applyNumberFormat="1" applyFont="1" applyBorder="1" applyAlignment="1">
      <alignment horizontal="center"/>
    </xf>
    <xf numFmtId="1" fontId="27" fillId="0" borderId="2" xfId="1" applyNumberFormat="1" applyFont="1" applyBorder="1" applyAlignment="1">
      <alignment horizontal="right"/>
    </xf>
    <xf numFmtId="0" fontId="27" fillId="0" borderId="2" xfId="1" applyFont="1" applyBorder="1" applyAlignment="1">
      <alignment horizontal="right"/>
    </xf>
    <xf numFmtId="3" fontId="27" fillId="0" borderId="2" xfId="1" applyNumberFormat="1" applyFont="1" applyBorder="1" applyAlignment="1">
      <alignment horizontal="center"/>
    </xf>
    <xf numFmtId="0" fontId="26" fillId="0" borderId="2" xfId="1" applyFont="1" applyBorder="1"/>
    <xf numFmtId="1" fontId="13" fillId="0" borderId="2" xfId="0" applyNumberFormat="1" applyFont="1" applyBorder="1" applyAlignment="1">
      <alignment horizontal="center" vertical="center" shrinkToFit="1"/>
    </xf>
    <xf numFmtId="0" fontId="27" fillId="0" borderId="2" xfId="1" applyFont="1" applyBorder="1" applyAlignment="1">
      <alignment horizontal="center" vertical="center"/>
    </xf>
    <xf numFmtId="2" fontId="27" fillId="0" borderId="2" xfId="1" applyNumberFormat="1" applyFont="1" applyBorder="1" applyAlignment="1">
      <alignment horizontal="center" vertical="center"/>
    </xf>
    <xf numFmtId="0" fontId="27" fillId="0" borderId="2" xfId="1" applyFont="1" applyBorder="1" applyAlignment="1">
      <alignment horizontal="center"/>
    </xf>
    <xf numFmtId="9" fontId="27" fillId="0" borderId="2" xfId="1" applyNumberFormat="1" applyFont="1" applyBorder="1" applyAlignment="1">
      <alignment horizontal="center"/>
    </xf>
    <xf numFmtId="9" fontId="27" fillId="0" borderId="2" xfId="3" applyFont="1" applyBorder="1" applyAlignment="1">
      <alignment horizontal="center"/>
    </xf>
    <xf numFmtId="0" fontId="22" fillId="0" borderId="2" xfId="0" applyFont="1" applyBorder="1" applyAlignment="1">
      <alignment horizontal="center" wrapText="1"/>
    </xf>
    <xf numFmtId="0" fontId="9" fillId="0" borderId="2" xfId="0" applyFont="1" applyBorder="1" applyAlignment="1">
      <alignment horizontal="left" vertical="center"/>
    </xf>
    <xf numFmtId="9" fontId="13" fillId="0" borderId="2" xfId="0" applyNumberFormat="1" applyFont="1" applyBorder="1" applyAlignment="1">
      <alignment horizontal="center" vertical="center" wrapText="1"/>
    </xf>
    <xf numFmtId="9" fontId="22" fillId="0" borderId="2" xfId="0" applyNumberFormat="1" applyFont="1" applyBorder="1" applyAlignment="1">
      <alignment horizontal="center" vertical="center" wrapText="1"/>
    </xf>
    <xf numFmtId="9" fontId="22" fillId="0" borderId="2" xfId="3" applyFont="1" applyFill="1" applyBorder="1" applyAlignment="1">
      <alignment horizontal="center" vertical="center" shrinkToFit="1"/>
    </xf>
    <xf numFmtId="1" fontId="13" fillId="0" borderId="2" xfId="0" applyNumberFormat="1" applyFont="1" applyBorder="1" applyAlignment="1">
      <alignment horizontal="center" vertical="center" wrapText="1"/>
    </xf>
    <xf numFmtId="0" fontId="21" fillId="0" borderId="2" xfId="0" applyFont="1" applyBorder="1" applyAlignment="1">
      <alignment horizontal="center" vertical="center" wrapText="1"/>
    </xf>
    <xf numFmtId="3" fontId="9" fillId="0" borderId="2" xfId="0" applyNumberFormat="1" applyFont="1" applyBorder="1" applyAlignment="1">
      <alignment horizontal="center" vertical="center" wrapText="1"/>
    </xf>
    <xf numFmtId="0" fontId="27" fillId="0" borderId="2" xfId="0" applyFont="1" applyBorder="1" applyAlignment="1">
      <alignment horizontal="center" vertical="center"/>
    </xf>
    <xf numFmtId="1" fontId="27" fillId="0" borderId="2" xfId="0" applyNumberFormat="1" applyFont="1" applyBorder="1" applyAlignment="1">
      <alignment horizontal="center" vertical="center"/>
    </xf>
    <xf numFmtId="0" fontId="13" fillId="0" borderId="2" xfId="0" applyFont="1"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9" fontId="21" fillId="0" borderId="2" xfId="0" applyNumberFormat="1" applyFont="1" applyBorder="1" applyAlignment="1">
      <alignment horizontal="center" vertical="center" wrapText="1"/>
    </xf>
    <xf numFmtId="9" fontId="9" fillId="0" borderId="0" xfId="0" applyNumberFormat="1" applyFont="1" applyAlignment="1">
      <alignment horizontal="left" vertical="center"/>
    </xf>
    <xf numFmtId="0" fontId="21" fillId="0" borderId="0" xfId="0" applyFont="1" applyAlignment="1">
      <alignment horizontal="left" vertical="center" wrapText="1"/>
    </xf>
    <xf numFmtId="0" fontId="9" fillId="0" borderId="0" xfId="0" applyFont="1" applyAlignment="1">
      <alignment horizontal="left" vertical="center" wrapText="1"/>
    </xf>
    <xf numFmtId="0" fontId="23" fillId="0" borderId="0" xfId="0" applyFont="1" applyAlignment="1">
      <alignment horizontal="left" vertical="center"/>
    </xf>
    <xf numFmtId="0" fontId="9" fillId="0" borderId="2" xfId="0" applyFont="1" applyBorder="1" applyAlignment="1">
      <alignment horizontal="left" wrapText="1"/>
    </xf>
    <xf numFmtId="1" fontId="13" fillId="0" borderId="2" xfId="0" applyNumberFormat="1" applyFont="1" applyBorder="1" applyAlignment="1">
      <alignment horizontal="center" wrapText="1"/>
    </xf>
    <xf numFmtId="0" fontId="16" fillId="0" borderId="2" xfId="0" applyFont="1" applyBorder="1" applyAlignment="1">
      <alignment horizontal="right" wrapText="1"/>
    </xf>
    <xf numFmtId="1" fontId="13" fillId="0" borderId="2" xfId="0" applyNumberFormat="1" applyFont="1" applyBorder="1" applyAlignment="1">
      <alignment horizontal="center" shrinkToFit="1"/>
    </xf>
    <xf numFmtId="0" fontId="13" fillId="0" borderId="2" xfId="0" applyFont="1" applyBorder="1" applyAlignment="1">
      <alignment horizontal="center" wrapText="1"/>
    </xf>
    <xf numFmtId="0" fontId="9" fillId="0" borderId="2" xfId="0" applyFont="1" applyBorder="1" applyAlignment="1">
      <alignment horizontal="center" wrapText="1"/>
    </xf>
    <xf numFmtId="0" fontId="21" fillId="0" borderId="2" xfId="0" applyFont="1" applyBorder="1" applyAlignment="1">
      <alignment horizontal="right" wrapText="1"/>
    </xf>
    <xf numFmtId="9" fontId="22" fillId="0" borderId="2" xfId="0" applyNumberFormat="1" applyFont="1" applyBorder="1" applyAlignment="1">
      <alignment horizontal="center" wrapText="1"/>
    </xf>
    <xf numFmtId="9" fontId="13" fillId="0" borderId="2" xfId="3" applyFont="1" applyFill="1" applyBorder="1" applyAlignment="1">
      <alignment horizontal="center" shrinkToFit="1"/>
    </xf>
    <xf numFmtId="9" fontId="13" fillId="0" borderId="2" xfId="3" applyFont="1" applyBorder="1" applyAlignment="1">
      <alignment horizontal="center" shrinkToFit="1"/>
    </xf>
    <xf numFmtId="9" fontId="13" fillId="0" borderId="2" xfId="3" applyFont="1" applyBorder="1" applyAlignment="1">
      <alignment horizontal="center" vertical="center" wrapText="1"/>
    </xf>
    <xf numFmtId="9" fontId="22" fillId="0" borderId="2" xfId="3" applyFont="1" applyFill="1" applyBorder="1" applyAlignment="1">
      <alignment horizontal="center" vertical="center" wrapText="1"/>
    </xf>
    <xf numFmtId="9" fontId="13" fillId="0" borderId="2" xfId="3" applyFont="1" applyFill="1" applyBorder="1" applyAlignment="1">
      <alignment horizontal="center" vertical="center" shrinkToFit="1"/>
    </xf>
    <xf numFmtId="9" fontId="9" fillId="0" borderId="2" xfId="3" applyFont="1" applyFill="1" applyBorder="1" applyAlignment="1">
      <alignment horizontal="center" vertical="center"/>
    </xf>
    <xf numFmtId="0" fontId="16" fillId="0" borderId="2" xfId="0" applyFont="1" applyBorder="1" applyAlignment="1">
      <alignment horizontal="left" vertical="center"/>
    </xf>
    <xf numFmtId="9" fontId="13" fillId="0" borderId="2" xfId="0" applyNumberFormat="1" applyFont="1" applyBorder="1" applyAlignment="1">
      <alignment horizontal="center" vertical="center" shrinkToFit="1"/>
    </xf>
    <xf numFmtId="0" fontId="22" fillId="0" borderId="0" xfId="0" applyFont="1" applyAlignment="1">
      <alignment horizontal="right" vertical="center" wrapText="1"/>
    </xf>
    <xf numFmtId="9" fontId="22" fillId="0" borderId="0" xfId="0" applyNumberFormat="1" applyFont="1" applyAlignment="1">
      <alignment horizontal="center" vertical="center" wrapText="1"/>
    </xf>
    <xf numFmtId="9" fontId="13" fillId="0" borderId="0" xfId="0" applyNumberFormat="1" applyFont="1" applyAlignment="1">
      <alignment horizontal="center" vertical="center" shrinkToFit="1"/>
    </xf>
    <xf numFmtId="9" fontId="13" fillId="0" borderId="2" xfId="3" applyFont="1" applyBorder="1" applyAlignment="1">
      <alignment horizontal="center" vertical="center"/>
    </xf>
    <xf numFmtId="0" fontId="22" fillId="0" borderId="0" xfId="0" applyFont="1" applyAlignment="1">
      <alignment horizontal="center" vertical="center" wrapText="1"/>
    </xf>
    <xf numFmtId="9" fontId="22" fillId="0" borderId="2" xfId="3" applyFont="1" applyBorder="1" applyAlignment="1">
      <alignment horizontal="center" vertical="center" wrapText="1"/>
    </xf>
    <xf numFmtId="9" fontId="13" fillId="0" borderId="0" xfId="0" applyNumberFormat="1" applyFont="1" applyAlignment="1">
      <alignment horizontal="center" shrinkToFit="1"/>
    </xf>
    <xf numFmtId="9" fontId="9" fillId="0" borderId="0" xfId="3" applyFont="1" applyAlignment="1">
      <alignment horizontal="left" vertical="center"/>
    </xf>
    <xf numFmtId="9" fontId="9" fillId="0" borderId="2" xfId="3" applyFont="1" applyBorder="1" applyAlignment="1">
      <alignment horizontal="center" vertical="center" wrapText="1"/>
    </xf>
    <xf numFmtId="9" fontId="13" fillId="0" borderId="2" xfId="3" applyFont="1" applyFill="1" applyBorder="1" applyAlignment="1">
      <alignment horizontal="center" vertical="center" wrapText="1"/>
    </xf>
    <xf numFmtId="1" fontId="9" fillId="0" borderId="2" xfId="0" applyNumberFormat="1" applyFont="1" applyBorder="1" applyAlignment="1">
      <alignment horizontal="center" vertical="center" wrapText="1"/>
    </xf>
    <xf numFmtId="0" fontId="13" fillId="0" borderId="2" xfId="0" applyFont="1" applyBorder="1" applyAlignment="1">
      <alignment horizontal="center" vertical="center" shrinkToFit="1"/>
    </xf>
    <xf numFmtId="1" fontId="22" fillId="0" borderId="2" xfId="3" applyNumberFormat="1" applyFont="1" applyFill="1" applyBorder="1" applyAlignment="1">
      <alignment horizontal="center" vertical="center" wrapText="1"/>
    </xf>
    <xf numFmtId="0" fontId="19" fillId="0" borderId="0" xfId="0" applyFont="1" applyAlignment="1">
      <alignment horizontal="left" vertical="center"/>
    </xf>
    <xf numFmtId="0" fontId="21" fillId="0" borderId="0" xfId="0" applyFont="1" applyAlignment="1">
      <alignment horizontal="left" vertical="top"/>
    </xf>
    <xf numFmtId="0" fontId="36" fillId="0" borderId="0" xfId="0" applyFont="1" applyAlignment="1">
      <alignment horizontal="left" vertical="top"/>
    </xf>
    <xf numFmtId="0" fontId="16" fillId="0" borderId="2" xfId="0" applyFont="1" applyBorder="1" applyAlignment="1">
      <alignment horizontal="left" vertical="top" wrapText="1"/>
    </xf>
    <xf numFmtId="9" fontId="22" fillId="0" borderId="2" xfId="3" applyFont="1" applyFill="1" applyBorder="1" applyAlignment="1">
      <alignment horizontal="center" vertical="center"/>
    </xf>
    <xf numFmtId="4" fontId="13" fillId="0" borderId="2" xfId="0" applyNumberFormat="1" applyFont="1" applyBorder="1" applyAlignment="1">
      <alignment horizontal="left" vertical="center" shrinkToFit="1"/>
    </xf>
    <xf numFmtId="0" fontId="22" fillId="0" borderId="0" xfId="0" applyFont="1" applyAlignment="1">
      <alignment vertical="top" wrapText="1"/>
    </xf>
    <xf numFmtId="4" fontId="9" fillId="0" borderId="2" xfId="0" applyNumberFormat="1" applyFont="1" applyBorder="1" applyAlignment="1">
      <alignment horizontal="center" vertical="center"/>
    </xf>
    <xf numFmtId="4" fontId="27" fillId="0" borderId="2" xfId="1" applyNumberFormat="1" applyFont="1" applyBorder="1" applyAlignment="1">
      <alignment horizontal="center" vertical="center"/>
    </xf>
    <xf numFmtId="4" fontId="22" fillId="0" borderId="2" xfId="1" applyNumberFormat="1" applyFont="1" applyBorder="1" applyAlignment="1">
      <alignment horizontal="center" vertical="center"/>
    </xf>
    <xf numFmtId="4" fontId="22" fillId="0" borderId="2" xfId="0" applyNumberFormat="1" applyFont="1" applyBorder="1" applyAlignment="1">
      <alignment horizontal="center" vertical="center" wrapText="1"/>
    </xf>
    <xf numFmtId="4" fontId="13" fillId="0" borderId="2" xfId="0" applyNumberFormat="1" applyFont="1" applyBorder="1" applyAlignment="1">
      <alignment horizontal="center" vertical="center" wrapText="1"/>
    </xf>
    <xf numFmtId="9" fontId="22" fillId="0" borderId="2" xfId="3" applyFont="1" applyFill="1" applyBorder="1" applyAlignment="1">
      <alignment horizontal="center" wrapText="1"/>
    </xf>
    <xf numFmtId="1" fontId="27" fillId="0" borderId="2" xfId="1" applyNumberFormat="1" applyFont="1" applyBorder="1" applyAlignment="1">
      <alignment horizontal="center" vertical="center"/>
    </xf>
    <xf numFmtId="0" fontId="32" fillId="0" borderId="0" xfId="0" applyFont="1" applyAlignment="1">
      <alignment vertical="top" wrapText="1"/>
    </xf>
    <xf numFmtId="9" fontId="27" fillId="0" borderId="2" xfId="3" applyFont="1" applyFill="1" applyBorder="1" applyAlignment="1">
      <alignment horizontal="center"/>
    </xf>
    <xf numFmtId="9" fontId="13" fillId="0" borderId="2" xfId="3" applyFont="1" applyFill="1" applyBorder="1" applyAlignment="1">
      <alignment horizontal="center" vertical="center"/>
    </xf>
    <xf numFmtId="9" fontId="9" fillId="0" borderId="2" xfId="3" applyFont="1" applyFill="1" applyBorder="1" applyAlignment="1">
      <alignment horizontal="center" vertical="center" wrapText="1"/>
    </xf>
    <xf numFmtId="0" fontId="13" fillId="0" borderId="2" xfId="0" applyFont="1" applyBorder="1" applyAlignment="1">
      <alignment horizontal="center" vertical="center" wrapText="1"/>
    </xf>
    <xf numFmtId="0" fontId="21" fillId="0" borderId="2" xfId="0" applyFont="1" applyBorder="1" applyAlignment="1">
      <alignment horizontal="right" vertical="center" wrapText="1"/>
    </xf>
    <xf numFmtId="9" fontId="9" fillId="0" borderId="2" xfId="0" applyNumberFormat="1" applyFont="1" applyBorder="1" applyAlignment="1">
      <alignment horizontal="center" vertical="center" wrapText="1"/>
    </xf>
    <xf numFmtId="0" fontId="13" fillId="0" borderId="2" xfId="0" applyFont="1" applyBorder="1" applyAlignment="1">
      <alignment horizontal="right" vertical="top" wrapText="1"/>
    </xf>
    <xf numFmtId="1" fontId="32" fillId="0" borderId="2" xfId="0" applyNumberFormat="1" applyFont="1" applyBorder="1" applyAlignment="1">
      <alignment horizontal="center" vertical="center" shrinkToFit="1"/>
    </xf>
    <xf numFmtId="0" fontId="9" fillId="0" borderId="2" xfId="0" applyFont="1" applyBorder="1" applyAlignment="1">
      <alignment horizontal="right" vertical="top" wrapText="1"/>
    </xf>
    <xf numFmtId="0" fontId="22" fillId="0" borderId="2" xfId="0" applyFont="1" applyBorder="1" applyAlignment="1">
      <alignment horizontal="center" vertical="center"/>
    </xf>
    <xf numFmtId="9" fontId="13" fillId="0" borderId="2" xfId="3" applyFont="1" applyFill="1" applyBorder="1" applyAlignment="1">
      <alignment horizontal="center" vertical="top" wrapText="1"/>
    </xf>
    <xf numFmtId="9" fontId="13" fillId="0" borderId="2" xfId="0" applyNumberFormat="1" applyFont="1" applyBorder="1" applyAlignment="1">
      <alignment horizontal="center"/>
    </xf>
    <xf numFmtId="9" fontId="9" fillId="0" borderId="2" xfId="3" applyFont="1" applyFill="1" applyBorder="1" applyAlignment="1">
      <alignment horizontal="center" vertical="top" wrapText="1"/>
    </xf>
    <xf numFmtId="9" fontId="9" fillId="0" borderId="2" xfId="0" applyNumberFormat="1" applyFont="1" applyBorder="1" applyAlignment="1">
      <alignment horizontal="center"/>
    </xf>
    <xf numFmtId="9" fontId="13" fillId="0" borderId="2" xfId="3" applyFont="1" applyFill="1" applyBorder="1" applyAlignment="1">
      <alignment horizontal="center" wrapText="1"/>
    </xf>
    <xf numFmtId="0" fontId="21" fillId="0" borderId="2" xfId="0" applyFont="1" applyBorder="1" applyAlignment="1">
      <alignment horizontal="right" vertical="top" wrapText="1"/>
    </xf>
    <xf numFmtId="1" fontId="9" fillId="0" borderId="2" xfId="0" applyNumberFormat="1" applyFont="1" applyBorder="1" applyAlignment="1">
      <alignment horizontal="center" vertical="center"/>
    </xf>
    <xf numFmtId="9" fontId="9" fillId="0" borderId="2" xfId="0" applyNumberFormat="1" applyFont="1" applyBorder="1" applyAlignment="1">
      <alignment horizontal="center" vertical="center"/>
    </xf>
    <xf numFmtId="0" fontId="23" fillId="0" borderId="0" xfId="0" applyFont="1" applyAlignment="1">
      <alignment horizontal="center" vertical="center"/>
    </xf>
    <xf numFmtId="0" fontId="26" fillId="9" borderId="2" xfId="1" applyFont="1" applyFill="1" applyBorder="1" applyAlignment="1">
      <alignment horizontal="center" vertical="center"/>
    </xf>
    <xf numFmtId="2" fontId="26" fillId="9" borderId="2" xfId="1" applyNumberFormat="1" applyFont="1" applyFill="1" applyBorder="1" applyAlignment="1">
      <alignment horizontal="center" vertical="center"/>
    </xf>
    <xf numFmtId="9" fontId="26" fillId="9" borderId="2" xfId="1" applyNumberFormat="1" applyFont="1" applyFill="1" applyBorder="1" applyAlignment="1">
      <alignment horizontal="center" vertical="center"/>
    </xf>
    <xf numFmtId="3" fontId="21" fillId="14" borderId="2" xfId="0" applyNumberFormat="1" applyFont="1" applyFill="1" applyBorder="1" applyAlignment="1">
      <alignment horizontal="center" vertical="center" wrapText="1"/>
    </xf>
    <xf numFmtId="9" fontId="16" fillId="14" borderId="2" xfId="0" applyNumberFormat="1" applyFont="1" applyFill="1" applyBorder="1" applyAlignment="1">
      <alignment horizontal="center" vertical="center" wrapText="1"/>
    </xf>
    <xf numFmtId="3" fontId="16" fillId="14" borderId="2" xfId="0" applyNumberFormat="1" applyFont="1" applyFill="1" applyBorder="1" applyAlignment="1">
      <alignment horizontal="center" vertical="center" wrapText="1"/>
    </xf>
    <xf numFmtId="0" fontId="16" fillId="14" borderId="2" xfId="0" applyFont="1" applyFill="1" applyBorder="1" applyAlignment="1">
      <alignment horizontal="center" vertical="center" wrapText="1"/>
    </xf>
    <xf numFmtId="0" fontId="21" fillId="14" borderId="2" xfId="0" applyFont="1" applyFill="1" applyBorder="1" applyAlignment="1">
      <alignment horizontal="center" vertical="center" wrapText="1"/>
    </xf>
    <xf numFmtId="9" fontId="21" fillId="14" borderId="2" xfId="0" applyNumberFormat="1" applyFont="1" applyFill="1" applyBorder="1" applyAlignment="1">
      <alignment horizontal="center" vertical="center" wrapText="1"/>
    </xf>
    <xf numFmtId="3" fontId="14" fillId="14" borderId="2" xfId="0" applyNumberFormat="1" applyFont="1" applyFill="1" applyBorder="1" applyAlignment="1">
      <alignment horizontal="center" vertical="center"/>
    </xf>
    <xf numFmtId="9" fontId="16" fillId="14" borderId="2" xfId="0" applyNumberFormat="1" applyFont="1" applyFill="1" applyBorder="1" applyAlignment="1">
      <alignment horizontal="center" wrapText="1"/>
    </xf>
    <xf numFmtId="9" fontId="16" fillId="14" borderId="2" xfId="3" applyFont="1" applyFill="1" applyBorder="1" applyAlignment="1">
      <alignment horizontal="center" vertical="center" wrapText="1"/>
    </xf>
    <xf numFmtId="9" fontId="16" fillId="14" borderId="2" xfId="0" applyNumberFormat="1" applyFont="1" applyFill="1" applyBorder="1" applyAlignment="1">
      <alignment horizontal="center" vertical="center" shrinkToFit="1"/>
    </xf>
    <xf numFmtId="9" fontId="16" fillId="14" borderId="2" xfId="3" applyFont="1" applyFill="1" applyBorder="1" applyAlignment="1">
      <alignment horizontal="center" vertical="center"/>
    </xf>
    <xf numFmtId="9" fontId="14" fillId="14" borderId="2" xfId="3" applyFont="1" applyFill="1" applyBorder="1" applyAlignment="1">
      <alignment horizontal="center" vertical="center" wrapText="1"/>
    </xf>
    <xf numFmtId="0" fontId="14" fillId="14" borderId="2" xfId="0" applyFont="1" applyFill="1" applyBorder="1" applyAlignment="1">
      <alignment horizontal="center" vertical="center" wrapText="1"/>
    </xf>
    <xf numFmtId="1" fontId="16" fillId="14" borderId="2" xfId="0" applyNumberFormat="1" applyFont="1" applyFill="1" applyBorder="1" applyAlignment="1">
      <alignment horizontal="center" vertical="center" wrapText="1"/>
    </xf>
    <xf numFmtId="1" fontId="14" fillId="14" borderId="2" xfId="0" applyNumberFormat="1" applyFont="1" applyFill="1" applyBorder="1" applyAlignment="1">
      <alignment horizontal="center" vertical="center" wrapText="1"/>
    </xf>
    <xf numFmtId="3" fontId="9" fillId="13" borderId="2" xfId="0" applyNumberFormat="1" applyFont="1" applyFill="1" applyBorder="1" applyAlignment="1">
      <alignment horizontal="center"/>
    </xf>
    <xf numFmtId="9" fontId="9" fillId="13" borderId="2" xfId="3" applyFont="1" applyFill="1" applyBorder="1" applyAlignment="1">
      <alignment horizontal="center"/>
    </xf>
    <xf numFmtId="4" fontId="9" fillId="13" borderId="2" xfId="0" applyNumberFormat="1" applyFont="1" applyFill="1" applyBorder="1" applyAlignment="1">
      <alignment horizontal="center"/>
    </xf>
    <xf numFmtId="3" fontId="9" fillId="13" borderId="2" xfId="0" applyNumberFormat="1" applyFont="1" applyFill="1" applyBorder="1" applyAlignment="1">
      <alignment horizontal="center" vertical="center"/>
    </xf>
    <xf numFmtId="0" fontId="13" fillId="0" borderId="2" xfId="0" applyFont="1" applyBorder="1" applyAlignment="1">
      <alignment horizontal="right" vertical="center"/>
    </xf>
    <xf numFmtId="9" fontId="9" fillId="13" borderId="2" xfId="3" applyFont="1" applyFill="1" applyBorder="1" applyAlignment="1">
      <alignment horizontal="center" vertical="center"/>
    </xf>
    <xf numFmtId="3" fontId="13" fillId="13" borderId="2" xfId="0" applyNumberFormat="1" applyFont="1" applyFill="1" applyBorder="1" applyAlignment="1">
      <alignment horizontal="center" vertical="center" wrapText="1"/>
    </xf>
    <xf numFmtId="3" fontId="32" fillId="15" borderId="2" xfId="0" applyNumberFormat="1" applyFont="1" applyFill="1" applyBorder="1" applyAlignment="1">
      <alignment horizontal="center" vertical="center"/>
    </xf>
    <xf numFmtId="4" fontId="32" fillId="15" borderId="2" xfId="0" applyNumberFormat="1" applyFont="1" applyFill="1" applyBorder="1" applyAlignment="1">
      <alignment horizontal="center" vertical="center"/>
    </xf>
    <xf numFmtId="0" fontId="11" fillId="2" borderId="2" xfId="0" applyFont="1" applyFill="1" applyBorder="1" applyAlignment="1">
      <alignment horizontal="left" vertical="center"/>
    </xf>
    <xf numFmtId="1" fontId="12" fillId="3" borderId="2" xfId="0" applyNumberFormat="1" applyFont="1" applyFill="1" applyBorder="1" applyAlignment="1">
      <alignment horizontal="center" vertical="center" shrinkToFit="1"/>
    </xf>
    <xf numFmtId="1" fontId="13" fillId="2" borderId="2" xfId="0" applyNumberFormat="1" applyFont="1" applyFill="1" applyBorder="1" applyAlignment="1">
      <alignment horizontal="center" vertical="center" shrinkToFit="1"/>
    </xf>
    <xf numFmtId="0" fontId="14" fillId="0" borderId="2" xfId="0" applyFont="1" applyBorder="1"/>
    <xf numFmtId="0" fontId="11" fillId="2" borderId="2" xfId="0" applyFont="1" applyFill="1" applyBorder="1" applyAlignment="1">
      <alignment horizontal="left"/>
    </xf>
    <xf numFmtId="1" fontId="27" fillId="13" borderId="2" xfId="1" applyNumberFormat="1" applyFont="1" applyFill="1" applyBorder="1" applyAlignment="1">
      <alignment horizontal="center"/>
    </xf>
    <xf numFmtId="0" fontId="27" fillId="13" borderId="2" xfId="1" applyFont="1" applyFill="1" applyBorder="1" applyAlignment="1">
      <alignment horizontal="center"/>
    </xf>
    <xf numFmtId="0" fontId="9" fillId="0" borderId="7" xfId="0" applyFont="1" applyBorder="1" applyAlignment="1">
      <alignment vertical="top" wrapText="1"/>
    </xf>
    <xf numFmtId="0" fontId="14" fillId="0" borderId="2" xfId="0" applyFont="1" applyBorder="1" applyAlignment="1">
      <alignment vertical="center"/>
    </xf>
    <xf numFmtId="0" fontId="22" fillId="2" borderId="2" xfId="0" applyFont="1" applyFill="1" applyBorder="1" applyAlignment="1">
      <alignment horizontal="center" vertical="center" wrapText="1"/>
    </xf>
    <xf numFmtId="2" fontId="22" fillId="13"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0" fontId="37" fillId="0" borderId="3" xfId="0" applyFont="1" applyBorder="1" applyAlignment="1">
      <alignment vertical="top" wrapText="1"/>
    </xf>
    <xf numFmtId="0" fontId="11" fillId="4" borderId="2" xfId="0" applyFont="1" applyFill="1" applyBorder="1" applyAlignment="1">
      <alignment horizontal="left" vertical="center" wrapText="1"/>
    </xf>
    <xf numFmtId="0" fontId="12" fillId="5" borderId="2" xfId="0" applyFont="1" applyFill="1" applyBorder="1" applyAlignment="1">
      <alignment horizontal="center" vertical="center"/>
    </xf>
    <xf numFmtId="0" fontId="22" fillId="4" borderId="2" xfId="0" applyFont="1" applyFill="1" applyBorder="1" applyAlignment="1">
      <alignment horizontal="center" vertical="center"/>
    </xf>
    <xf numFmtId="0" fontId="22" fillId="0" borderId="0" xfId="0" applyFont="1" applyAlignment="1">
      <alignment vertical="top"/>
    </xf>
    <xf numFmtId="0" fontId="11" fillId="4" borderId="2" xfId="0" applyFont="1" applyFill="1" applyBorder="1" applyAlignment="1">
      <alignment horizontal="left" vertical="center"/>
    </xf>
    <xf numFmtId="0" fontId="11" fillId="4" borderId="2" xfId="0" applyFont="1" applyFill="1" applyBorder="1" applyAlignment="1">
      <alignment horizontal="left" wrapText="1"/>
    </xf>
    <xf numFmtId="0" fontId="22" fillId="4" borderId="2" xfId="0" applyFont="1" applyFill="1" applyBorder="1" applyAlignment="1">
      <alignment horizontal="center"/>
    </xf>
    <xf numFmtId="0" fontId="22" fillId="4" borderId="2" xfId="0" applyFont="1" applyFill="1" applyBorder="1" applyAlignment="1">
      <alignment horizontal="center" wrapText="1"/>
    </xf>
    <xf numFmtId="0" fontId="11" fillId="6" borderId="2" xfId="0" applyFont="1" applyFill="1" applyBorder="1" applyAlignment="1">
      <alignment horizontal="left" vertical="center"/>
    </xf>
    <xf numFmtId="1" fontId="12" fillId="7" borderId="2" xfId="0" applyNumberFormat="1" applyFont="1" applyFill="1" applyBorder="1" applyAlignment="1">
      <alignment horizontal="center" vertical="center" shrinkToFit="1"/>
    </xf>
    <xf numFmtId="1" fontId="24" fillId="8" borderId="2" xfId="0" applyNumberFormat="1" applyFont="1" applyFill="1" applyBorder="1" applyAlignment="1">
      <alignment horizontal="center" vertical="center" shrinkToFit="1"/>
    </xf>
    <xf numFmtId="0" fontId="11" fillId="6" borderId="2" xfId="0" applyFont="1" applyFill="1" applyBorder="1" applyAlignment="1">
      <alignment horizontal="left"/>
    </xf>
    <xf numFmtId="164" fontId="22" fillId="13" borderId="2" xfId="0" applyNumberFormat="1" applyFont="1" applyFill="1" applyBorder="1" applyAlignment="1">
      <alignment horizontal="center" vertical="center" wrapText="1"/>
    </xf>
    <xf numFmtId="0" fontId="27" fillId="0" borderId="0" xfId="1" applyFont="1" applyAlignment="1">
      <alignment vertical="top"/>
    </xf>
    <xf numFmtId="165" fontId="9" fillId="0" borderId="0" xfId="0" applyNumberFormat="1" applyFont="1" applyAlignment="1">
      <alignment horizontal="left" vertical="top"/>
    </xf>
    <xf numFmtId="0" fontId="22" fillId="0" borderId="0" xfId="0" applyFont="1" applyAlignment="1">
      <alignment horizontal="left" vertical="center" wrapText="1"/>
    </xf>
    <xf numFmtId="1" fontId="13" fillId="0" borderId="0" xfId="0" applyNumberFormat="1" applyFont="1" applyAlignment="1">
      <alignment horizontal="center" vertical="center" shrinkToFit="1"/>
    </xf>
    <xf numFmtId="1" fontId="13" fillId="0" borderId="0" xfId="0" applyNumberFormat="1" applyFont="1" applyAlignment="1">
      <alignment horizontal="right" vertical="center" shrinkToFit="1"/>
    </xf>
    <xf numFmtId="0" fontId="22" fillId="0" borderId="3" xfId="0" applyFont="1" applyBorder="1" applyAlignment="1">
      <alignment vertical="top" wrapText="1"/>
    </xf>
    <xf numFmtId="0" fontId="22" fillId="0" borderId="0" xfId="0" applyFont="1" applyAlignment="1">
      <alignment horizontal="left" vertical="top"/>
    </xf>
    <xf numFmtId="0" fontId="21" fillId="16" borderId="2" xfId="0" applyFont="1" applyFill="1" applyBorder="1" applyAlignment="1">
      <alignment horizontal="left"/>
    </xf>
    <xf numFmtId="1" fontId="11" fillId="16" borderId="2" xfId="0" applyNumberFormat="1" applyFont="1" applyFill="1" applyBorder="1" applyAlignment="1">
      <alignment horizontal="center" vertical="center" wrapText="1"/>
    </xf>
    <xf numFmtId="1" fontId="22" fillId="16" borderId="2" xfId="0" applyNumberFormat="1" applyFont="1" applyFill="1" applyBorder="1" applyAlignment="1">
      <alignment horizontal="center" vertical="center" shrinkToFit="1"/>
    </xf>
    <xf numFmtId="3" fontId="13" fillId="17" borderId="2" xfId="0" applyNumberFormat="1" applyFont="1" applyFill="1" applyBorder="1" applyAlignment="1">
      <alignment horizontal="center" vertical="center" wrapText="1"/>
    </xf>
    <xf numFmtId="2" fontId="22" fillId="0" borderId="2" xfId="0" applyNumberFormat="1" applyFont="1" applyBorder="1" applyAlignment="1">
      <alignment horizontal="right" vertical="center" wrapText="1"/>
    </xf>
    <xf numFmtId="0" fontId="40" fillId="0" borderId="0" xfId="0" applyFont="1" applyAlignment="1">
      <alignment vertical="top" wrapText="1"/>
    </xf>
    <xf numFmtId="166" fontId="26" fillId="9" borderId="2" xfId="1" applyNumberFormat="1" applyFont="1" applyFill="1" applyBorder="1" applyAlignment="1">
      <alignment horizontal="center" vertical="center"/>
    </xf>
    <xf numFmtId="166" fontId="27" fillId="0" borderId="2" xfId="1" applyNumberFormat="1" applyFont="1" applyBorder="1" applyAlignment="1">
      <alignment horizontal="center" vertical="center"/>
    </xf>
    <xf numFmtId="166" fontId="13" fillId="0" borderId="2" xfId="0" applyNumberFormat="1" applyFont="1" applyBorder="1" applyAlignment="1">
      <alignment horizontal="center" vertical="center" shrinkToFit="1"/>
    </xf>
    <xf numFmtId="1" fontId="26" fillId="9" borderId="2" xfId="1" applyNumberFormat="1" applyFont="1" applyFill="1" applyBorder="1" applyAlignment="1">
      <alignment horizontal="center" vertical="center"/>
    </xf>
    <xf numFmtId="0" fontId="22" fillId="0" borderId="3" xfId="0" applyFont="1" applyBorder="1" applyAlignment="1">
      <alignment horizontal="left" vertical="top" wrapText="1"/>
    </xf>
    <xf numFmtId="0" fontId="22" fillId="0" borderId="0" xfId="0" applyFont="1" applyAlignment="1">
      <alignment horizontal="left" vertical="top" wrapText="1"/>
    </xf>
    <xf numFmtId="0" fontId="18" fillId="9" borderId="0" xfId="5" applyFont="1" applyFill="1" applyAlignment="1">
      <alignment horizontal="center" vertical="center"/>
    </xf>
    <xf numFmtId="0" fontId="14" fillId="0" borderId="4" xfId="0" applyFont="1" applyBorder="1" applyAlignment="1">
      <alignment horizontal="left"/>
    </xf>
    <xf numFmtId="0" fontId="14" fillId="0" borderId="5" xfId="0" applyFont="1" applyBorder="1" applyAlignment="1">
      <alignment horizontal="left"/>
    </xf>
    <xf numFmtId="0" fontId="14" fillId="0" borderId="6" xfId="0" applyFont="1" applyBorder="1" applyAlignment="1">
      <alignment horizontal="left"/>
    </xf>
    <xf numFmtId="0" fontId="9" fillId="0" borderId="3" xfId="0" applyFont="1" applyBorder="1" applyAlignment="1">
      <alignment horizontal="left" vertical="top" wrapText="1"/>
    </xf>
    <xf numFmtId="0" fontId="40" fillId="0" borderId="7" xfId="0" applyFont="1" applyBorder="1" applyAlignment="1">
      <alignment horizontal="left" vertical="top" wrapText="1"/>
    </xf>
    <xf numFmtId="0" fontId="9" fillId="0" borderId="0" xfId="0" applyFont="1" applyAlignment="1">
      <alignment horizontal="left" vertical="top" wrapText="1"/>
    </xf>
    <xf numFmtId="0" fontId="21" fillId="0" borderId="4" xfId="0" applyFont="1" applyBorder="1" applyAlignment="1">
      <alignment horizontal="left"/>
    </xf>
    <xf numFmtId="0" fontId="21" fillId="0" borderId="5" xfId="0" applyFont="1" applyBorder="1" applyAlignment="1">
      <alignment horizontal="left"/>
    </xf>
    <xf numFmtId="0" fontId="21" fillId="0" borderId="6" xfId="0" applyFont="1" applyBorder="1" applyAlignment="1">
      <alignment horizontal="left"/>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6" xfId="0" applyFont="1" applyBorder="1" applyAlignment="1">
      <alignment horizontal="left" vertical="center"/>
    </xf>
    <xf numFmtId="0" fontId="22" fillId="0" borderId="3" xfId="0" applyFont="1" applyBorder="1" applyAlignment="1">
      <alignment horizontal="left" vertical="top"/>
    </xf>
    <xf numFmtId="0" fontId="22" fillId="0" borderId="0" xfId="1" applyFont="1" applyAlignment="1">
      <alignment horizontal="left" vertical="top" wrapText="1"/>
    </xf>
    <xf numFmtId="0" fontId="26" fillId="0" borderId="4" xfId="1" applyFont="1" applyBorder="1" applyAlignment="1">
      <alignment horizontal="left" vertical="center"/>
    </xf>
    <xf numFmtId="0" fontId="26" fillId="0" borderId="5" xfId="1" applyFont="1" applyBorder="1" applyAlignment="1">
      <alignment horizontal="left" vertical="center"/>
    </xf>
    <xf numFmtId="0" fontId="26" fillId="0" borderId="6" xfId="1" applyFont="1" applyBorder="1" applyAlignment="1">
      <alignment horizontal="left" vertical="center"/>
    </xf>
    <xf numFmtId="0" fontId="40" fillId="0" borderId="0" xfId="0" applyFont="1" applyAlignment="1">
      <alignment horizontal="left" vertical="top" wrapText="1"/>
    </xf>
    <xf numFmtId="0" fontId="34" fillId="0" borderId="3" xfId="1" applyFont="1" applyBorder="1" applyAlignment="1">
      <alignment horizontal="left" vertical="top" wrapText="1"/>
    </xf>
    <xf numFmtId="0" fontId="22" fillId="0" borderId="3" xfId="1" applyFont="1" applyBorder="1" applyAlignment="1">
      <alignment horizontal="left" vertical="top" wrapText="1"/>
    </xf>
    <xf numFmtId="4" fontId="16" fillId="0" borderId="4" xfId="0" applyNumberFormat="1" applyFont="1" applyBorder="1" applyAlignment="1">
      <alignment horizontal="left" vertical="center" shrinkToFit="1"/>
    </xf>
    <xf numFmtId="4" fontId="16" fillId="0" borderId="5" xfId="0" applyNumberFormat="1" applyFont="1" applyBorder="1" applyAlignment="1">
      <alignment horizontal="left" vertical="center" shrinkToFit="1"/>
    </xf>
    <xf numFmtId="4" fontId="16" fillId="0" borderId="6" xfId="0" applyNumberFormat="1" applyFont="1" applyBorder="1" applyAlignment="1">
      <alignment horizontal="left" vertical="center" shrinkToFit="1"/>
    </xf>
    <xf numFmtId="2" fontId="16" fillId="0" borderId="4" xfId="0" applyNumberFormat="1" applyFont="1" applyBorder="1" applyAlignment="1">
      <alignment horizontal="left" vertical="center" wrapText="1"/>
    </xf>
    <xf numFmtId="2" fontId="16" fillId="0" borderId="5" xfId="0" applyNumberFormat="1" applyFont="1" applyBorder="1" applyAlignment="1">
      <alignment horizontal="left" vertical="center" wrapText="1"/>
    </xf>
    <xf numFmtId="2" fontId="16" fillId="0" borderId="6" xfId="0" applyNumberFormat="1" applyFont="1" applyBorder="1" applyAlignment="1">
      <alignment horizontal="left" vertical="center" wrapText="1"/>
    </xf>
    <xf numFmtId="0" fontId="32" fillId="0" borderId="0" xfId="0" applyFont="1" applyAlignment="1">
      <alignment horizontal="left" vertical="top" wrapText="1"/>
    </xf>
    <xf numFmtId="0" fontId="18" fillId="0" borderId="0" xfId="5" applyFont="1" applyFill="1" applyAlignment="1">
      <alignment horizontal="center" vertical="center"/>
    </xf>
    <xf numFmtId="0" fontId="13" fillId="0" borderId="3" xfId="0" applyFont="1" applyBorder="1" applyAlignment="1">
      <alignment horizontal="left" vertical="top" wrapText="1"/>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2" fontId="21" fillId="0" borderId="4" xfId="0" applyNumberFormat="1" applyFont="1" applyBorder="1" applyAlignment="1">
      <alignment horizontal="left" vertical="center" wrapText="1"/>
    </xf>
    <xf numFmtId="2" fontId="21" fillId="0" borderId="5" xfId="0" applyNumberFormat="1" applyFont="1" applyBorder="1" applyAlignment="1">
      <alignment horizontal="left" vertical="center" wrapText="1"/>
    </xf>
    <xf numFmtId="2" fontId="21" fillId="0" borderId="6" xfId="0" applyNumberFormat="1" applyFont="1" applyBorder="1" applyAlignment="1">
      <alignment horizontal="left" vertical="center" wrapText="1"/>
    </xf>
    <xf numFmtId="0" fontId="40" fillId="0" borderId="8" xfId="0" applyFont="1" applyBorder="1" applyAlignment="1">
      <alignment horizontal="left" vertical="top" wrapText="1"/>
    </xf>
    <xf numFmtId="9" fontId="9" fillId="13" borderId="3" xfId="3" applyFont="1" applyFill="1" applyBorder="1" applyAlignment="1">
      <alignment horizontal="left" vertical="top" wrapText="1"/>
    </xf>
    <xf numFmtId="9" fontId="9" fillId="0" borderId="3" xfId="3" applyFont="1" applyBorder="1" applyAlignment="1">
      <alignment horizontal="left" vertical="top" wrapText="1"/>
    </xf>
    <xf numFmtId="0" fontId="16" fillId="0" borderId="4" xfId="0" applyFont="1" applyBorder="1" applyAlignment="1">
      <alignment horizontal="left" wrapText="1"/>
    </xf>
    <xf numFmtId="0" fontId="16" fillId="0" borderId="5" xfId="0" applyFont="1" applyBorder="1" applyAlignment="1">
      <alignment horizontal="left" wrapText="1"/>
    </xf>
    <xf numFmtId="0" fontId="16" fillId="0" borderId="6" xfId="0" applyFont="1" applyBorder="1" applyAlignment="1">
      <alignment horizontal="left" wrapText="1"/>
    </xf>
    <xf numFmtId="1" fontId="26" fillId="0" borderId="4" xfId="1" applyNumberFormat="1" applyFont="1" applyBorder="1" applyAlignment="1">
      <alignment horizontal="left"/>
    </xf>
    <xf numFmtId="1" fontId="26" fillId="0" borderId="5" xfId="1" applyNumberFormat="1" applyFont="1" applyBorder="1" applyAlignment="1">
      <alignment horizontal="left"/>
    </xf>
    <xf numFmtId="1" fontId="26" fillId="0" borderId="6" xfId="1" applyNumberFormat="1" applyFont="1" applyBorder="1" applyAlignment="1">
      <alignment horizontal="left"/>
    </xf>
    <xf numFmtId="0" fontId="21" fillId="0" borderId="4" xfId="1" applyFont="1" applyBorder="1" applyAlignment="1">
      <alignment horizontal="left" wrapText="1"/>
    </xf>
    <xf numFmtId="0" fontId="21" fillId="0" borderId="5" xfId="1" applyFont="1" applyBorder="1" applyAlignment="1">
      <alignment horizontal="left" wrapText="1"/>
    </xf>
    <xf numFmtId="0" fontId="21" fillId="0" borderId="6" xfId="1" applyFont="1" applyBorder="1" applyAlignment="1">
      <alignment horizontal="left" wrapText="1"/>
    </xf>
    <xf numFmtId="0" fontId="26" fillId="0" borderId="4" xfId="1" applyFont="1" applyBorder="1" applyAlignment="1">
      <alignment horizontal="left"/>
    </xf>
    <xf numFmtId="0" fontId="26" fillId="0" borderId="5" xfId="1" applyFont="1" applyBorder="1" applyAlignment="1">
      <alignment horizontal="left"/>
    </xf>
    <xf numFmtId="0" fontId="26" fillId="0" borderId="6" xfId="1" applyFont="1" applyBorder="1" applyAlignment="1">
      <alignment horizontal="left"/>
    </xf>
    <xf numFmtId="0" fontId="26" fillId="0" borderId="2" xfId="1" applyFont="1" applyBorder="1" applyAlignment="1">
      <alignment vertical="center"/>
    </xf>
    <xf numFmtId="0" fontId="19" fillId="0" borderId="0" xfId="0" applyFont="1" applyAlignment="1">
      <alignment horizontal="left" vertical="top" wrapText="1"/>
    </xf>
    <xf numFmtId="0" fontId="26" fillId="0" borderId="2" xfId="1" applyFont="1" applyBorder="1" applyAlignment="1">
      <alignment horizontal="left" vertical="center"/>
    </xf>
    <xf numFmtId="0" fontId="22" fillId="0" borderId="0" xfId="0" applyFont="1" applyAlignment="1">
      <alignment horizontal="left" vertical="top"/>
    </xf>
    <xf numFmtId="0" fontId="26" fillId="0" borderId="4" xfId="1" applyFont="1" applyBorder="1" applyAlignment="1">
      <alignment horizontal="left" wrapText="1"/>
    </xf>
    <xf numFmtId="0" fontId="26" fillId="0" borderId="5" xfId="1" applyFont="1" applyBorder="1" applyAlignment="1">
      <alignment horizontal="left" wrapText="1"/>
    </xf>
    <xf numFmtId="0" fontId="26" fillId="0" borderId="6" xfId="1" applyFont="1" applyBorder="1" applyAlignment="1">
      <alignment horizontal="left" wrapText="1"/>
    </xf>
    <xf numFmtId="1" fontId="24" fillId="8" borderId="2" xfId="0" applyNumberFormat="1" applyFont="1" applyFill="1" applyBorder="1" applyAlignment="1">
      <alignment horizontal="center" vertical="center" shrinkToFit="1"/>
    </xf>
    <xf numFmtId="1" fontId="12" fillId="7" borderId="2" xfId="0" applyNumberFormat="1" applyFont="1" applyFill="1" applyBorder="1" applyAlignment="1">
      <alignment horizontal="center" vertical="center" shrinkToFit="1"/>
    </xf>
    <xf numFmtId="0" fontId="14" fillId="0" borderId="4" xfId="0" applyFont="1" applyBorder="1" applyAlignment="1">
      <alignment horizontal="left" wrapText="1"/>
    </xf>
    <xf numFmtId="0" fontId="14" fillId="0" borderId="5" xfId="0" applyFont="1" applyBorder="1" applyAlignment="1">
      <alignment horizontal="left" wrapText="1"/>
    </xf>
    <xf numFmtId="0" fontId="14" fillId="0" borderId="6" xfId="0" applyFont="1" applyBorder="1" applyAlignment="1">
      <alignment horizontal="left" wrapText="1"/>
    </xf>
    <xf numFmtId="0" fontId="21" fillId="0" borderId="4" xfId="0" applyFont="1" applyBorder="1" applyAlignment="1">
      <alignment horizontal="left" wrapText="1"/>
    </xf>
    <xf numFmtId="0" fontId="21" fillId="0" borderId="5" xfId="0" applyFont="1" applyBorder="1" applyAlignment="1">
      <alignment horizontal="left" wrapText="1"/>
    </xf>
    <xf numFmtId="0" fontId="21" fillId="0" borderId="6" xfId="0" applyFont="1" applyBorder="1" applyAlignment="1">
      <alignment horizontal="left" wrapText="1"/>
    </xf>
    <xf numFmtId="1" fontId="24" fillId="8" borderId="2" xfId="0" applyNumberFormat="1" applyFont="1" applyFill="1" applyBorder="1" applyAlignment="1">
      <alignment horizontal="center" shrinkToFit="1"/>
    </xf>
    <xf numFmtId="0" fontId="9" fillId="0" borderId="3" xfId="0" applyFont="1" applyBorder="1" applyAlignment="1">
      <alignment horizontal="left" vertical="top"/>
    </xf>
    <xf numFmtId="0" fontId="16" fillId="0" borderId="4" xfId="0" applyFont="1" applyBorder="1" applyAlignment="1">
      <alignment horizontal="left"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cellXfs>
  <cellStyles count="8">
    <cellStyle name="Hyperlink" xfId="5" builtinId="8"/>
    <cellStyle name="NAB FTBB1 - Financial Table Body,AB" xfId="2" xr:uid="{DCC3331A-FAF7-4F6F-9B61-BE369EB6369F}"/>
    <cellStyle name="Normal" xfId="0" builtinId="0"/>
    <cellStyle name="Normal 2" xfId="1" xr:uid="{19BA3D57-8AB7-4884-9D48-70E5B832AA41}"/>
    <cellStyle name="Normal 3" xfId="4" xr:uid="{4C7F11FB-0C10-4C2B-8B41-4197E22FB30C}"/>
    <cellStyle name="Normal 4" xfId="6" xr:uid="{6C198CF4-8746-466F-BF7A-C28BEB19B69A}"/>
    <cellStyle name="Normal 6" xfId="7" xr:uid="{3ABFF8F1-CBB4-4F46-9D6B-A56318747A64}"/>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6-5CC6-11CF-8D67-00AA00BDCE1D}"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5783019</xdr:colOff>
      <xdr:row>8</xdr:row>
      <xdr:rowOff>133689</xdr:rowOff>
    </xdr:to>
    <xdr:pic>
      <xdr:nvPicPr>
        <xdr:cNvPr id="4" name="Picture 3" descr="DPM Metals">
          <a:extLst>
            <a:ext uri="{FF2B5EF4-FFF2-40B4-BE49-F238E27FC236}">
              <a16:creationId xmlns:a16="http://schemas.microsoft.com/office/drawing/2014/main" id="{D3EF3710-0D2E-497D-B968-697DD87BBA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49492" cy="1750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2717583</xdr:colOff>
      <xdr:row>4</xdr:row>
      <xdr:rowOff>135495</xdr:rowOff>
    </xdr:to>
    <xdr:pic>
      <xdr:nvPicPr>
        <xdr:cNvPr id="3" name="Picture 2" descr="DPM Metals">
          <a:extLst>
            <a:ext uri="{FF2B5EF4-FFF2-40B4-BE49-F238E27FC236}">
              <a16:creationId xmlns:a16="http://schemas.microsoft.com/office/drawing/2014/main" id="{11B71EB7-1EDA-4B6A-8006-8F328481CA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2722118</xdr:colOff>
      <xdr:row>4</xdr:row>
      <xdr:rowOff>135495</xdr:rowOff>
    </xdr:to>
    <xdr:pic>
      <xdr:nvPicPr>
        <xdr:cNvPr id="2" name="Picture 1" descr="DPM Metals">
          <a:extLst>
            <a:ext uri="{FF2B5EF4-FFF2-40B4-BE49-F238E27FC236}">
              <a16:creationId xmlns:a16="http://schemas.microsoft.com/office/drawing/2014/main" id="{B4887809-3AF3-4668-9C9F-E666655625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2717583</xdr:colOff>
      <xdr:row>4</xdr:row>
      <xdr:rowOff>135495</xdr:rowOff>
    </xdr:to>
    <xdr:pic>
      <xdr:nvPicPr>
        <xdr:cNvPr id="3" name="Picture 2" descr="DPM Metals">
          <a:extLst>
            <a:ext uri="{FF2B5EF4-FFF2-40B4-BE49-F238E27FC236}">
              <a16:creationId xmlns:a16="http://schemas.microsoft.com/office/drawing/2014/main" id="{E94C3DFF-A0D5-40A4-B767-0A3D9D2F12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2717583</xdr:colOff>
      <xdr:row>4</xdr:row>
      <xdr:rowOff>135495</xdr:rowOff>
    </xdr:to>
    <xdr:pic>
      <xdr:nvPicPr>
        <xdr:cNvPr id="3" name="Picture 2" descr="DPM Metals">
          <a:extLst>
            <a:ext uri="{FF2B5EF4-FFF2-40B4-BE49-F238E27FC236}">
              <a16:creationId xmlns:a16="http://schemas.microsoft.com/office/drawing/2014/main" id="{243DEE90-342F-44D0-BEC8-2B32766F1B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2713955</xdr:colOff>
      <xdr:row>4</xdr:row>
      <xdr:rowOff>135495</xdr:rowOff>
    </xdr:to>
    <xdr:pic>
      <xdr:nvPicPr>
        <xdr:cNvPr id="3" name="Picture 2" descr="DPM Metals">
          <a:extLst>
            <a:ext uri="{FF2B5EF4-FFF2-40B4-BE49-F238E27FC236}">
              <a16:creationId xmlns:a16="http://schemas.microsoft.com/office/drawing/2014/main" id="{0797DFCA-BB49-4C48-B2FF-22C9AF4A93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2713955</xdr:colOff>
      <xdr:row>4</xdr:row>
      <xdr:rowOff>135495</xdr:rowOff>
    </xdr:to>
    <xdr:pic>
      <xdr:nvPicPr>
        <xdr:cNvPr id="3" name="Picture 2" descr="DPM Metals">
          <a:extLst>
            <a:ext uri="{FF2B5EF4-FFF2-40B4-BE49-F238E27FC236}">
              <a16:creationId xmlns:a16="http://schemas.microsoft.com/office/drawing/2014/main" id="{D71B4129-CBE9-44B7-BC7F-6B0038DEE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2717583</xdr:colOff>
      <xdr:row>4</xdr:row>
      <xdr:rowOff>135495</xdr:rowOff>
    </xdr:to>
    <xdr:pic>
      <xdr:nvPicPr>
        <xdr:cNvPr id="3" name="Picture 2" descr="DPM Metals">
          <a:extLst>
            <a:ext uri="{FF2B5EF4-FFF2-40B4-BE49-F238E27FC236}">
              <a16:creationId xmlns:a16="http://schemas.microsoft.com/office/drawing/2014/main" id="{15963D48-A6D6-4C13-AA64-138788E360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2713955</xdr:colOff>
      <xdr:row>4</xdr:row>
      <xdr:rowOff>135495</xdr:rowOff>
    </xdr:to>
    <xdr:pic>
      <xdr:nvPicPr>
        <xdr:cNvPr id="2" name="Picture 1" descr="DPM Metals">
          <a:extLst>
            <a:ext uri="{FF2B5EF4-FFF2-40B4-BE49-F238E27FC236}">
              <a16:creationId xmlns:a16="http://schemas.microsoft.com/office/drawing/2014/main" id="{937B5017-E776-4D10-A575-B9EDBF5502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2713955</xdr:colOff>
      <xdr:row>4</xdr:row>
      <xdr:rowOff>135495</xdr:rowOff>
    </xdr:to>
    <xdr:pic>
      <xdr:nvPicPr>
        <xdr:cNvPr id="3" name="Picture 2" descr="DPM Metals">
          <a:extLst>
            <a:ext uri="{FF2B5EF4-FFF2-40B4-BE49-F238E27FC236}">
              <a16:creationId xmlns:a16="http://schemas.microsoft.com/office/drawing/2014/main" id="{EE71EF06-2BEB-4DF4-88F4-D968BC2E89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2713955</xdr:colOff>
      <xdr:row>4</xdr:row>
      <xdr:rowOff>135495</xdr:rowOff>
    </xdr:to>
    <xdr:pic>
      <xdr:nvPicPr>
        <xdr:cNvPr id="3" name="Picture 2" descr="DPM Metals">
          <a:extLst>
            <a:ext uri="{FF2B5EF4-FFF2-40B4-BE49-F238E27FC236}">
              <a16:creationId xmlns:a16="http://schemas.microsoft.com/office/drawing/2014/main" id="{3C32340C-9204-4E17-8F76-A674C253D4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448139</xdr:colOff>
      <xdr:row>4</xdr:row>
      <xdr:rowOff>135495</xdr:rowOff>
    </xdr:to>
    <xdr:pic>
      <xdr:nvPicPr>
        <xdr:cNvPr id="3" name="Picture 2" descr="DPM Metals">
          <a:extLst>
            <a:ext uri="{FF2B5EF4-FFF2-40B4-BE49-F238E27FC236}">
              <a16:creationId xmlns:a16="http://schemas.microsoft.com/office/drawing/2014/main" id="{DA4CA120-C80E-4EE4-A322-033A15FF5F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2713955</xdr:colOff>
      <xdr:row>4</xdr:row>
      <xdr:rowOff>135495</xdr:rowOff>
    </xdr:to>
    <xdr:pic>
      <xdr:nvPicPr>
        <xdr:cNvPr id="3" name="Picture 2" descr="DPM Metals">
          <a:extLst>
            <a:ext uri="{FF2B5EF4-FFF2-40B4-BE49-F238E27FC236}">
              <a16:creationId xmlns:a16="http://schemas.microsoft.com/office/drawing/2014/main" id="{7267DB7B-A120-4E4D-9230-AF5167EF77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168738</xdr:colOff>
      <xdr:row>4</xdr:row>
      <xdr:rowOff>135495</xdr:rowOff>
    </xdr:to>
    <xdr:pic>
      <xdr:nvPicPr>
        <xdr:cNvPr id="3" name="Picture 2" descr="DPM Metals">
          <a:extLst>
            <a:ext uri="{FF2B5EF4-FFF2-40B4-BE49-F238E27FC236}">
              <a16:creationId xmlns:a16="http://schemas.microsoft.com/office/drawing/2014/main" id="{DE07BC61-A437-488C-A446-01BE56769D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2713955</xdr:colOff>
      <xdr:row>4</xdr:row>
      <xdr:rowOff>135495</xdr:rowOff>
    </xdr:to>
    <xdr:pic>
      <xdr:nvPicPr>
        <xdr:cNvPr id="3" name="Picture 2" descr="DPM Metals">
          <a:extLst>
            <a:ext uri="{FF2B5EF4-FFF2-40B4-BE49-F238E27FC236}">
              <a16:creationId xmlns:a16="http://schemas.microsoft.com/office/drawing/2014/main" id="{65471FB9-D37F-4EE9-96C0-9F8761283D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2715769</xdr:colOff>
      <xdr:row>4</xdr:row>
      <xdr:rowOff>132774</xdr:rowOff>
    </xdr:to>
    <xdr:pic>
      <xdr:nvPicPr>
        <xdr:cNvPr id="3" name="Picture 2" descr="DPM Metals">
          <a:extLst>
            <a:ext uri="{FF2B5EF4-FFF2-40B4-BE49-F238E27FC236}">
              <a16:creationId xmlns:a16="http://schemas.microsoft.com/office/drawing/2014/main" id="{22417011-AE9C-4BD0-B7C9-5359FFA0F5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135856</xdr:colOff>
      <xdr:row>4</xdr:row>
      <xdr:rowOff>135495</xdr:rowOff>
    </xdr:to>
    <xdr:pic>
      <xdr:nvPicPr>
        <xdr:cNvPr id="3" name="Picture 2" descr="DPM Metals">
          <a:extLst>
            <a:ext uri="{FF2B5EF4-FFF2-40B4-BE49-F238E27FC236}">
              <a16:creationId xmlns:a16="http://schemas.microsoft.com/office/drawing/2014/main" id="{ECD51572-EB34-4F5D-A3D3-F83BC39097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2713955</xdr:colOff>
      <xdr:row>4</xdr:row>
      <xdr:rowOff>135495</xdr:rowOff>
    </xdr:to>
    <xdr:pic>
      <xdr:nvPicPr>
        <xdr:cNvPr id="3" name="Picture 2" descr="DPM Metals">
          <a:extLst>
            <a:ext uri="{FF2B5EF4-FFF2-40B4-BE49-F238E27FC236}">
              <a16:creationId xmlns:a16="http://schemas.microsoft.com/office/drawing/2014/main" id="{AC4798D5-B862-4D5F-8FA8-A7EF98B7F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2713955</xdr:colOff>
      <xdr:row>4</xdr:row>
      <xdr:rowOff>135495</xdr:rowOff>
    </xdr:to>
    <xdr:pic>
      <xdr:nvPicPr>
        <xdr:cNvPr id="3" name="Picture 2" descr="DPM Metals">
          <a:extLst>
            <a:ext uri="{FF2B5EF4-FFF2-40B4-BE49-F238E27FC236}">
              <a16:creationId xmlns:a16="http://schemas.microsoft.com/office/drawing/2014/main" id="{6541685A-F630-4C4C-BAC3-8FF4E7EC7B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0</xdr:colOff>
          <xdr:row>6</xdr:row>
          <xdr:rowOff>180975</xdr:rowOff>
        </xdr:from>
        <xdr:to>
          <xdr:col>24</xdr:col>
          <xdr:colOff>304800</xdr:colOff>
          <xdr:row>7</xdr:row>
          <xdr:rowOff>104775</xdr:rowOff>
        </xdr:to>
        <xdr:sp macro="" textlink="">
          <xdr:nvSpPr>
            <xdr:cNvPr id="28673" name="Control 1" hidden="1">
              <a:extLst>
                <a:ext uri="{63B3BB69-23CF-44E3-9099-C40C66FF867C}">
                  <a14:compatExt spid="_x0000_s28673"/>
                </a:ext>
                <a:ext uri="{FF2B5EF4-FFF2-40B4-BE49-F238E27FC236}">
                  <a16:creationId xmlns:a16="http://schemas.microsoft.com/office/drawing/2014/main" id="{00000000-0008-0000-1A00-000001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0</xdr:col>
      <xdr:colOff>0</xdr:colOff>
      <xdr:row>0</xdr:row>
      <xdr:rowOff>0</xdr:rowOff>
    </xdr:from>
    <xdr:to>
      <xdr:col>1</xdr:col>
      <xdr:colOff>2713955</xdr:colOff>
      <xdr:row>4</xdr:row>
      <xdr:rowOff>135495</xdr:rowOff>
    </xdr:to>
    <xdr:pic>
      <xdr:nvPicPr>
        <xdr:cNvPr id="3" name="Picture 2" descr="DPM Metals">
          <a:extLst>
            <a:ext uri="{FF2B5EF4-FFF2-40B4-BE49-F238E27FC236}">
              <a16:creationId xmlns:a16="http://schemas.microsoft.com/office/drawing/2014/main" id="{E23E1451-3038-4E7B-A292-2147A88CB9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2722118</xdr:colOff>
      <xdr:row>4</xdr:row>
      <xdr:rowOff>135495</xdr:rowOff>
    </xdr:to>
    <xdr:pic>
      <xdr:nvPicPr>
        <xdr:cNvPr id="4" name="Picture 3" descr="DPM Metals">
          <a:extLst>
            <a:ext uri="{FF2B5EF4-FFF2-40B4-BE49-F238E27FC236}">
              <a16:creationId xmlns:a16="http://schemas.microsoft.com/office/drawing/2014/main" id="{423EFB53-3344-4D56-9EFB-E94C396CE2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287009</xdr:colOff>
      <xdr:row>4</xdr:row>
      <xdr:rowOff>135495</xdr:rowOff>
    </xdr:to>
    <xdr:pic>
      <xdr:nvPicPr>
        <xdr:cNvPr id="4" name="Picture 3" descr="DPM Metals">
          <a:extLst>
            <a:ext uri="{FF2B5EF4-FFF2-40B4-BE49-F238E27FC236}">
              <a16:creationId xmlns:a16="http://schemas.microsoft.com/office/drawing/2014/main" id="{D0416EA9-FB47-45A8-8781-1326FB5737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2722118</xdr:colOff>
      <xdr:row>4</xdr:row>
      <xdr:rowOff>135495</xdr:rowOff>
    </xdr:to>
    <xdr:pic>
      <xdr:nvPicPr>
        <xdr:cNvPr id="3" name="Picture 2" descr="DPM Metals">
          <a:extLst>
            <a:ext uri="{FF2B5EF4-FFF2-40B4-BE49-F238E27FC236}">
              <a16:creationId xmlns:a16="http://schemas.microsoft.com/office/drawing/2014/main" id="{987EA196-1B37-4947-B92A-B20F31566D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2724839</xdr:colOff>
      <xdr:row>4</xdr:row>
      <xdr:rowOff>132774</xdr:rowOff>
    </xdr:to>
    <xdr:pic>
      <xdr:nvPicPr>
        <xdr:cNvPr id="2" name="Picture 1" descr="DPM Metals">
          <a:extLst>
            <a:ext uri="{FF2B5EF4-FFF2-40B4-BE49-F238E27FC236}">
              <a16:creationId xmlns:a16="http://schemas.microsoft.com/office/drawing/2014/main" id="{9A84A148-79F9-42ED-B06A-7E90CC9A94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2722118</xdr:colOff>
      <xdr:row>4</xdr:row>
      <xdr:rowOff>135495</xdr:rowOff>
    </xdr:to>
    <xdr:pic>
      <xdr:nvPicPr>
        <xdr:cNvPr id="3" name="Picture 2" descr="DPM Metals">
          <a:extLst>
            <a:ext uri="{FF2B5EF4-FFF2-40B4-BE49-F238E27FC236}">
              <a16:creationId xmlns:a16="http://schemas.microsoft.com/office/drawing/2014/main" id="{18B0CE8C-6DDE-4225-95E1-6258465015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2722118</xdr:colOff>
      <xdr:row>4</xdr:row>
      <xdr:rowOff>135495</xdr:rowOff>
    </xdr:to>
    <xdr:pic>
      <xdr:nvPicPr>
        <xdr:cNvPr id="3" name="Picture 2" descr="DPM Metals">
          <a:extLst>
            <a:ext uri="{FF2B5EF4-FFF2-40B4-BE49-F238E27FC236}">
              <a16:creationId xmlns:a16="http://schemas.microsoft.com/office/drawing/2014/main" id="{517993DE-C2D7-4ED6-A57A-1DD671623A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2719397</xdr:colOff>
      <xdr:row>4</xdr:row>
      <xdr:rowOff>132774</xdr:rowOff>
    </xdr:to>
    <xdr:pic>
      <xdr:nvPicPr>
        <xdr:cNvPr id="3" name="Picture 2" descr="DPM Metals">
          <a:extLst>
            <a:ext uri="{FF2B5EF4-FFF2-40B4-BE49-F238E27FC236}">
              <a16:creationId xmlns:a16="http://schemas.microsoft.com/office/drawing/2014/main" id="{FB03E8D0-A594-4275-BC8A-8D8EE6F9F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7922" cy="93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7.xml"/><Relationship Id="rId1" Type="http://schemas.openxmlformats.org/officeDocument/2006/relationships/printerSettings" Target="../printerSettings/printerSettings18.bin"/><Relationship Id="rId5" Type="http://schemas.openxmlformats.org/officeDocument/2006/relationships/image" Target="../media/image2.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ED2ED-521F-45BE-9BB2-4CBF5B215CD9}">
  <dimension ref="B4:C15"/>
  <sheetViews>
    <sheetView showGridLines="0" tabSelected="1" zoomScale="80" zoomScaleNormal="80" workbookViewId="0">
      <selection activeCell="B32" sqref="B32"/>
    </sheetView>
  </sheetViews>
  <sheetFormatPr defaultColWidth="9.33203125" defaultRowHeight="15.75" x14ac:dyDescent="0.2"/>
  <cols>
    <col min="1" max="1" width="4.5" style="6" customWidth="1"/>
    <col min="2" max="2" width="171.33203125" style="6" customWidth="1"/>
    <col min="3" max="16384" width="9.33203125" style="6"/>
  </cols>
  <sheetData>
    <row r="4" spans="2:3" x14ac:dyDescent="0.2">
      <c r="B4"/>
    </row>
    <row r="9" spans="2:3" ht="357" customHeight="1" x14ac:dyDescent="0.2">
      <c r="B9" s="168" t="s">
        <v>364</v>
      </c>
      <c r="C9" s="1"/>
    </row>
    <row r="10" spans="2:3" x14ac:dyDescent="0.2">
      <c r="B10" s="1"/>
      <c r="C10" s="1"/>
    </row>
    <row r="11" spans="2:3" ht="47.25" x14ac:dyDescent="0.2">
      <c r="B11" s="261" t="s">
        <v>410</v>
      </c>
      <c r="C11" s="1"/>
    </row>
    <row r="12" spans="2:3" ht="12.75" customHeight="1" x14ac:dyDescent="0.2">
      <c r="B12" s="1"/>
      <c r="C12" s="1"/>
    </row>
    <row r="13" spans="2:3" ht="12.75" customHeight="1" x14ac:dyDescent="0.2">
      <c r="B13" s="1"/>
      <c r="C13" s="1"/>
    </row>
    <row r="14" spans="2:3" ht="12.75" customHeight="1" x14ac:dyDescent="0.2">
      <c r="B14" s="1"/>
      <c r="C14" s="1"/>
    </row>
    <row r="15" spans="2:3" ht="12.75" customHeight="1" x14ac:dyDescent="0.2">
      <c r="B15" s="1"/>
      <c r="C15" s="1"/>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N22"/>
  <sheetViews>
    <sheetView showGridLines="0" zoomScale="80" zoomScaleNormal="80" workbookViewId="0">
      <selection activeCell="J18" sqref="J18"/>
    </sheetView>
  </sheetViews>
  <sheetFormatPr defaultColWidth="9.33203125" defaultRowHeight="15.75" x14ac:dyDescent="0.2"/>
  <cols>
    <col min="1" max="1" width="9.33203125" style="6"/>
    <col min="2" max="2" width="51.5" style="6" customWidth="1"/>
    <col min="3" max="8" width="16.83203125" style="6" customWidth="1"/>
    <col min="9" max="9" width="8.6640625" style="6" bestFit="1" customWidth="1"/>
    <col min="10" max="10" width="9.33203125" style="6"/>
    <col min="11" max="11" width="10.5" style="6" customWidth="1"/>
    <col min="12" max="16384" width="9.33203125" style="6"/>
  </cols>
  <sheetData>
    <row r="2" spans="2:14" x14ac:dyDescent="0.2">
      <c r="H2" s="268" t="s">
        <v>25</v>
      </c>
    </row>
    <row r="3" spans="2:14" x14ac:dyDescent="0.2">
      <c r="H3" s="268"/>
    </row>
    <row r="6" spans="2:14" ht="21" x14ac:dyDescent="0.2">
      <c r="B6" s="33" t="s">
        <v>8</v>
      </c>
      <c r="C6" s="33"/>
      <c r="D6" s="23"/>
      <c r="E6" s="23"/>
    </row>
    <row r="7" spans="2:14" ht="64.5" customHeight="1" x14ac:dyDescent="0.2">
      <c r="B7" s="273" t="s">
        <v>410</v>
      </c>
      <c r="C7" s="273"/>
      <c r="D7" s="273"/>
      <c r="E7" s="273"/>
      <c r="F7" s="273"/>
      <c r="G7" s="273"/>
    </row>
    <row r="8" spans="2:14" s="25" customFormat="1" x14ac:dyDescent="0.2">
      <c r="B8" s="223" t="s">
        <v>122</v>
      </c>
      <c r="C8" s="224">
        <v>2025</v>
      </c>
      <c r="D8" s="225">
        <v>2024</v>
      </c>
      <c r="E8" s="234">
        <v>2023</v>
      </c>
      <c r="F8" s="225">
        <v>2022</v>
      </c>
      <c r="G8" s="225">
        <v>2021</v>
      </c>
      <c r="H8" s="6"/>
    </row>
    <row r="9" spans="2:14" ht="18" x14ac:dyDescent="0.2">
      <c r="B9" s="55" t="s">
        <v>123</v>
      </c>
      <c r="C9" s="217">
        <v>8626</v>
      </c>
      <c r="D9" s="62">
        <v>11616</v>
      </c>
      <c r="E9" s="42">
        <v>73139</v>
      </c>
      <c r="F9" s="42">
        <v>79029</v>
      </c>
      <c r="G9" s="42">
        <v>79515</v>
      </c>
      <c r="J9" s="66"/>
      <c r="K9" s="66"/>
      <c r="L9" s="66"/>
      <c r="M9" s="66"/>
      <c r="N9" s="66"/>
    </row>
    <row r="10" spans="2:14" x14ac:dyDescent="0.25">
      <c r="B10" s="55" t="s">
        <v>124</v>
      </c>
      <c r="C10" s="214">
        <v>0</v>
      </c>
      <c r="D10" s="42">
        <v>0</v>
      </c>
      <c r="E10" s="42">
        <v>0</v>
      </c>
      <c r="F10" s="42">
        <v>0</v>
      </c>
      <c r="G10" s="42">
        <v>37220</v>
      </c>
      <c r="J10" s="66"/>
      <c r="K10" s="66"/>
      <c r="L10" s="66"/>
      <c r="M10" s="66"/>
      <c r="N10" s="66"/>
    </row>
    <row r="11" spans="2:14" ht="18" x14ac:dyDescent="0.25">
      <c r="B11" s="16" t="s">
        <v>125</v>
      </c>
      <c r="C11" s="16"/>
      <c r="D11" s="16"/>
      <c r="E11" s="52"/>
      <c r="F11" s="52"/>
      <c r="G11" s="52"/>
      <c r="J11" s="66"/>
      <c r="K11" s="66"/>
      <c r="L11" s="66"/>
      <c r="M11" s="66"/>
      <c r="N11" s="66"/>
    </row>
    <row r="12" spans="2:14" x14ac:dyDescent="0.25">
      <c r="B12" s="16"/>
      <c r="C12" s="16"/>
      <c r="D12" s="16"/>
      <c r="E12" s="16"/>
      <c r="F12" s="16"/>
      <c r="G12" s="35"/>
    </row>
    <row r="13" spans="2:14" s="25" customFormat="1" x14ac:dyDescent="0.2">
      <c r="B13" s="223" t="s">
        <v>126</v>
      </c>
      <c r="C13" s="224">
        <v>2025</v>
      </c>
      <c r="D13" s="225">
        <v>2024</v>
      </c>
      <c r="E13" s="234">
        <v>2023</v>
      </c>
      <c r="F13" s="225">
        <v>2022</v>
      </c>
      <c r="G13" s="225">
        <v>2021</v>
      </c>
      <c r="H13" s="6"/>
    </row>
    <row r="14" spans="2:14" x14ac:dyDescent="0.25">
      <c r="B14" s="269" t="s">
        <v>127</v>
      </c>
      <c r="C14" s="270"/>
      <c r="D14" s="270"/>
      <c r="E14" s="270"/>
      <c r="F14" s="270"/>
      <c r="G14" s="271"/>
    </row>
    <row r="15" spans="2:14" ht="18" x14ac:dyDescent="0.25">
      <c r="B15" s="91" t="s">
        <v>320</v>
      </c>
      <c r="C15" s="217">
        <v>1500</v>
      </c>
      <c r="D15" s="62">
        <v>2705</v>
      </c>
      <c r="E15" s="122">
        <v>0</v>
      </c>
      <c r="F15" s="122">
        <v>0</v>
      </c>
      <c r="G15" s="122">
        <v>0</v>
      </c>
      <c r="J15" s="66"/>
      <c r="K15" s="66"/>
      <c r="N15" s="66"/>
    </row>
    <row r="16" spans="2:14" ht="18" x14ac:dyDescent="0.25">
      <c r="B16" s="30" t="s">
        <v>321</v>
      </c>
      <c r="C16" s="217">
        <v>7126</v>
      </c>
      <c r="D16" s="62">
        <v>8911</v>
      </c>
      <c r="E16" s="56">
        <v>5731</v>
      </c>
      <c r="F16" s="62">
        <v>4794</v>
      </c>
      <c r="G16" s="42">
        <v>3205</v>
      </c>
      <c r="J16" s="66"/>
      <c r="K16" s="66"/>
      <c r="L16" s="66"/>
      <c r="M16" s="66"/>
      <c r="N16" s="66"/>
    </row>
    <row r="17" spans="2:14" x14ac:dyDescent="0.25">
      <c r="B17" s="269" t="s">
        <v>124</v>
      </c>
      <c r="C17" s="270"/>
      <c r="D17" s="270"/>
      <c r="E17" s="270"/>
      <c r="F17" s="270"/>
      <c r="G17" s="271"/>
      <c r="J17" s="66"/>
      <c r="K17" s="66"/>
      <c r="L17" s="66"/>
      <c r="M17" s="66"/>
      <c r="N17" s="66"/>
    </row>
    <row r="18" spans="2:14" x14ac:dyDescent="0.25">
      <c r="B18" s="91" t="s">
        <v>32</v>
      </c>
      <c r="C18" s="214">
        <v>0</v>
      </c>
      <c r="D18" s="56">
        <v>0</v>
      </c>
      <c r="E18" s="56">
        <v>0</v>
      </c>
      <c r="F18" s="122">
        <v>0</v>
      </c>
      <c r="G18" s="42">
        <v>0</v>
      </c>
      <c r="J18" s="66"/>
      <c r="K18" s="66"/>
      <c r="L18" s="66"/>
      <c r="M18" s="66"/>
      <c r="N18" s="66"/>
    </row>
    <row r="19" spans="2:14" x14ac:dyDescent="0.25">
      <c r="B19" s="91" t="s">
        <v>33</v>
      </c>
      <c r="C19" s="214">
        <v>0</v>
      </c>
      <c r="D19" s="56">
        <v>0</v>
      </c>
      <c r="E19" s="56">
        <v>0</v>
      </c>
      <c r="F19" s="62">
        <v>0</v>
      </c>
      <c r="G19" s="42">
        <v>37220</v>
      </c>
      <c r="J19" s="66"/>
      <c r="K19" s="66"/>
      <c r="L19" s="66"/>
      <c r="M19" s="66"/>
      <c r="N19" s="66"/>
    </row>
    <row r="20" spans="2:14" ht="34.5" customHeight="1" x14ac:dyDescent="0.2">
      <c r="B20" s="266" t="s">
        <v>322</v>
      </c>
      <c r="C20" s="266"/>
      <c r="D20" s="266"/>
      <c r="E20" s="266"/>
      <c r="F20" s="266"/>
      <c r="G20" s="266"/>
      <c r="J20" s="66"/>
      <c r="K20" s="66"/>
      <c r="L20" s="66"/>
      <c r="M20" s="66"/>
      <c r="N20" s="66"/>
    </row>
    <row r="21" spans="2:14" ht="51" customHeight="1" x14ac:dyDescent="0.2">
      <c r="B21" s="267" t="s">
        <v>323</v>
      </c>
      <c r="C21" s="267"/>
      <c r="D21" s="267"/>
      <c r="E21" s="267"/>
      <c r="F21" s="267"/>
      <c r="G21" s="267"/>
      <c r="J21" s="66"/>
      <c r="K21" s="66"/>
      <c r="L21" s="66"/>
      <c r="N21" s="66"/>
    </row>
    <row r="22" spans="2:14" x14ac:dyDescent="0.2">
      <c r="J22" s="66"/>
      <c r="K22" s="66"/>
      <c r="L22" s="66"/>
    </row>
  </sheetData>
  <mergeCells count="6">
    <mergeCell ref="H2:H3"/>
    <mergeCell ref="B20:G20"/>
    <mergeCell ref="B21:G21"/>
    <mergeCell ref="B14:G14"/>
    <mergeCell ref="B17:G17"/>
    <mergeCell ref="B7:G7"/>
  </mergeCells>
  <hyperlinks>
    <hyperlink ref="H2:H3" location="Index!A1" display="Index" xr:uid="{9B44F0F1-97CA-4902-866C-64316800D756}"/>
  </hyperlinks>
  <pageMargins left="0.7" right="0.7" top="0.75" bottom="0.75" header="0.3" footer="0.3"/>
  <pageSetup paperSize="9"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O57"/>
  <sheetViews>
    <sheetView showGridLines="0" zoomScale="80" zoomScaleNormal="80" workbookViewId="0">
      <selection activeCell="J14" sqref="J14"/>
    </sheetView>
  </sheetViews>
  <sheetFormatPr defaultColWidth="9.33203125" defaultRowHeight="15.75" x14ac:dyDescent="0.2"/>
  <cols>
    <col min="1" max="1" width="9.33203125" style="6"/>
    <col min="2" max="2" width="69.83203125" style="6" customWidth="1"/>
    <col min="3" max="8" width="16.83203125" style="6" customWidth="1"/>
    <col min="9" max="9" width="15.6640625" style="6" customWidth="1"/>
    <col min="10" max="10" width="11" style="6" customWidth="1"/>
    <col min="11" max="11" width="11.33203125" style="6" customWidth="1"/>
    <col min="12" max="12" width="11" style="6" customWidth="1"/>
    <col min="13" max="13" width="10" style="6" customWidth="1"/>
    <col min="14" max="15" width="12.83203125" style="6" bestFit="1" customWidth="1"/>
    <col min="16" max="16384" width="9.33203125" style="6"/>
  </cols>
  <sheetData>
    <row r="2" spans="2:14" x14ac:dyDescent="0.2">
      <c r="H2" s="268" t="s">
        <v>25</v>
      </c>
    </row>
    <row r="3" spans="2:14" x14ac:dyDescent="0.2">
      <c r="H3" s="268"/>
    </row>
    <row r="6" spans="2:14" ht="21" x14ac:dyDescent="0.2">
      <c r="B6" s="33" t="s">
        <v>9</v>
      </c>
      <c r="C6" s="33"/>
      <c r="D6" s="23"/>
      <c r="E6" s="23"/>
      <c r="H6" s="168"/>
    </row>
    <row r="7" spans="2:14" ht="51" customHeight="1" x14ac:dyDescent="0.2">
      <c r="B7" s="273" t="s">
        <v>410</v>
      </c>
      <c r="C7" s="273"/>
      <c r="D7" s="273"/>
      <c r="E7" s="273"/>
      <c r="F7" s="273"/>
      <c r="G7" s="273"/>
      <c r="H7" s="168"/>
    </row>
    <row r="8" spans="2:14" s="25" customFormat="1" x14ac:dyDescent="0.2">
      <c r="B8" s="223" t="s">
        <v>128</v>
      </c>
      <c r="C8" s="224">
        <v>2025</v>
      </c>
      <c r="D8" s="225">
        <v>2024</v>
      </c>
      <c r="E8" s="234">
        <v>2023</v>
      </c>
      <c r="F8" s="225">
        <v>2022</v>
      </c>
      <c r="G8" s="225">
        <v>2021</v>
      </c>
      <c r="H8" s="168"/>
    </row>
    <row r="9" spans="2:14" x14ac:dyDescent="0.25">
      <c r="B9" s="13" t="s">
        <v>129</v>
      </c>
      <c r="C9" s="217">
        <v>6009071.3300000001</v>
      </c>
      <c r="D9" s="92">
        <v>5632348.5713151507</v>
      </c>
      <c r="E9" s="92">
        <v>5318781</v>
      </c>
      <c r="F9" s="92">
        <v>5510011</v>
      </c>
      <c r="G9" s="92">
        <v>5258921</v>
      </c>
      <c r="H9" s="168"/>
      <c r="J9" s="26"/>
      <c r="K9" s="26"/>
      <c r="L9" s="26"/>
      <c r="M9" s="26"/>
      <c r="N9" s="26"/>
    </row>
    <row r="10" spans="2:14" x14ac:dyDescent="0.25">
      <c r="B10" s="13" t="s">
        <v>130</v>
      </c>
      <c r="C10" s="217">
        <v>1206139</v>
      </c>
      <c r="D10" s="92">
        <v>1074731.1453151507</v>
      </c>
      <c r="E10" s="31">
        <v>1207097</v>
      </c>
      <c r="F10" s="14">
        <v>2085617</v>
      </c>
      <c r="G10" s="14">
        <v>2070475</v>
      </c>
      <c r="H10" s="168"/>
      <c r="J10" s="26"/>
      <c r="K10" s="26"/>
      <c r="L10" s="26"/>
      <c r="M10" s="26"/>
      <c r="N10" s="26"/>
    </row>
    <row r="11" spans="2:14" ht="18" x14ac:dyDescent="0.25">
      <c r="B11" s="97" t="s">
        <v>292</v>
      </c>
      <c r="C11" s="217">
        <v>4802932.33</v>
      </c>
      <c r="D11" s="92">
        <v>4557617.426</v>
      </c>
      <c r="E11" s="92">
        <v>4111684</v>
      </c>
      <c r="F11" s="14">
        <v>3424394</v>
      </c>
      <c r="G11" s="14">
        <v>3188446</v>
      </c>
      <c r="H11" s="168"/>
      <c r="J11" s="26"/>
      <c r="K11" s="26"/>
      <c r="L11" s="26"/>
      <c r="M11" s="26"/>
      <c r="N11" s="26"/>
    </row>
    <row r="12" spans="2:14" x14ac:dyDescent="0.25">
      <c r="B12" s="13" t="s">
        <v>131</v>
      </c>
      <c r="C12" s="217">
        <v>2</v>
      </c>
      <c r="D12" s="92">
        <v>2</v>
      </c>
      <c r="E12" s="14">
        <v>3</v>
      </c>
      <c r="F12" s="14">
        <v>3</v>
      </c>
      <c r="G12" s="14">
        <v>3</v>
      </c>
      <c r="H12" s="168"/>
      <c r="J12" s="26"/>
      <c r="L12" s="26"/>
      <c r="M12" s="26"/>
      <c r="N12" s="26"/>
    </row>
    <row r="13" spans="2:14" x14ac:dyDescent="0.25">
      <c r="B13" s="29" t="s">
        <v>132</v>
      </c>
      <c r="C13" s="217">
        <v>0</v>
      </c>
      <c r="D13" s="92">
        <v>0</v>
      </c>
      <c r="E13" s="34">
        <v>0</v>
      </c>
      <c r="F13" s="92">
        <v>0</v>
      </c>
      <c r="G13" s="92">
        <v>0</v>
      </c>
      <c r="H13" s="168"/>
      <c r="J13" s="26"/>
      <c r="K13" s="102"/>
      <c r="L13" s="26"/>
      <c r="M13" s="26"/>
      <c r="N13" s="26"/>
    </row>
    <row r="14" spans="2:14" ht="33" customHeight="1" x14ac:dyDescent="0.2">
      <c r="B14" s="272" t="s">
        <v>133</v>
      </c>
      <c r="C14" s="272"/>
      <c r="D14" s="272"/>
      <c r="E14" s="272"/>
      <c r="F14" s="272"/>
      <c r="G14" s="272"/>
      <c r="H14" s="168"/>
    </row>
    <row r="15" spans="2:14" ht="48.75" customHeight="1" x14ac:dyDescent="0.2">
      <c r="B15" s="267" t="s">
        <v>291</v>
      </c>
      <c r="C15" s="267"/>
      <c r="D15" s="267"/>
      <c r="E15" s="267"/>
      <c r="F15" s="267"/>
      <c r="G15" s="267"/>
    </row>
    <row r="16" spans="2:14" x14ac:dyDescent="0.25">
      <c r="B16" s="16"/>
      <c r="C16" s="16"/>
      <c r="D16" s="16"/>
      <c r="E16" s="16"/>
      <c r="F16" s="16"/>
      <c r="G16" s="35"/>
    </row>
    <row r="17" spans="2:15" s="25" customFormat="1" x14ac:dyDescent="0.2">
      <c r="B17" s="223" t="s">
        <v>134</v>
      </c>
      <c r="C17" s="224">
        <v>2025</v>
      </c>
      <c r="D17" s="225">
        <v>2024</v>
      </c>
      <c r="E17" s="234">
        <v>2023</v>
      </c>
      <c r="F17" s="225">
        <v>2022</v>
      </c>
      <c r="G17" s="225">
        <v>2021</v>
      </c>
      <c r="H17" s="6"/>
      <c r="I17" s="6"/>
    </row>
    <row r="18" spans="2:15" x14ac:dyDescent="0.25">
      <c r="B18" s="89" t="s">
        <v>135</v>
      </c>
      <c r="C18" s="217">
        <v>150</v>
      </c>
      <c r="D18" s="31">
        <v>118</v>
      </c>
      <c r="E18" s="14">
        <v>222</v>
      </c>
      <c r="F18" s="14">
        <v>125</v>
      </c>
      <c r="G18" s="14">
        <v>129</v>
      </c>
      <c r="J18" s="102"/>
      <c r="L18" s="102"/>
      <c r="M18" s="102"/>
      <c r="N18" s="102"/>
      <c r="O18" s="102"/>
    </row>
    <row r="19" spans="2:15" x14ac:dyDescent="0.25">
      <c r="B19" s="89" t="s">
        <v>136</v>
      </c>
      <c r="C19" s="217">
        <v>31</v>
      </c>
      <c r="D19" s="31">
        <v>28</v>
      </c>
      <c r="E19" s="14">
        <v>42</v>
      </c>
      <c r="F19" s="14">
        <v>57</v>
      </c>
      <c r="G19" s="14">
        <v>17</v>
      </c>
      <c r="J19" s="102"/>
      <c r="L19" s="102"/>
      <c r="M19" s="102"/>
      <c r="N19" s="102"/>
      <c r="O19" s="102"/>
    </row>
    <row r="20" spans="2:15" x14ac:dyDescent="0.25">
      <c r="B20" s="89" t="s">
        <v>137</v>
      </c>
      <c r="C20" s="217">
        <v>1950</v>
      </c>
      <c r="D20" s="31">
        <v>1859</v>
      </c>
      <c r="E20" s="14">
        <v>2311</v>
      </c>
      <c r="F20" s="14">
        <v>2601</v>
      </c>
      <c r="G20" s="14">
        <v>2757</v>
      </c>
      <c r="J20" s="26"/>
      <c r="L20" s="26"/>
      <c r="M20" s="26"/>
      <c r="N20" s="26"/>
    </row>
    <row r="21" spans="2:15" ht="18" x14ac:dyDescent="0.25">
      <c r="B21" s="89" t="s">
        <v>390</v>
      </c>
      <c r="C21" s="217">
        <v>796</v>
      </c>
      <c r="D21" s="31">
        <v>400</v>
      </c>
      <c r="E21" s="14">
        <v>2166</v>
      </c>
      <c r="F21" s="14">
        <v>1306</v>
      </c>
      <c r="G21" s="14">
        <v>2179</v>
      </c>
    </row>
    <row r="22" spans="2:15" ht="15.75" customHeight="1" x14ac:dyDescent="0.2">
      <c r="B22" s="266" t="s">
        <v>324</v>
      </c>
      <c r="C22" s="266"/>
      <c r="D22" s="266"/>
      <c r="E22" s="266"/>
      <c r="F22" s="266"/>
      <c r="G22" s="266"/>
    </row>
    <row r="23" spans="2:15" ht="52.5" customHeight="1" x14ac:dyDescent="0.2">
      <c r="B23" s="267" t="s">
        <v>391</v>
      </c>
      <c r="C23" s="267"/>
      <c r="D23" s="267"/>
      <c r="E23" s="267"/>
      <c r="F23" s="267"/>
      <c r="G23" s="267"/>
    </row>
    <row r="24" spans="2:15" x14ac:dyDescent="0.25">
      <c r="B24" s="16"/>
      <c r="C24" s="16"/>
      <c r="D24" s="16"/>
      <c r="E24" s="16"/>
      <c r="F24" s="103"/>
      <c r="G24" s="35"/>
    </row>
    <row r="25" spans="2:15" s="25" customFormat="1" x14ac:dyDescent="0.25">
      <c r="B25" s="223" t="s">
        <v>138</v>
      </c>
      <c r="C25" s="224">
        <v>2025</v>
      </c>
      <c r="D25" s="225">
        <v>2024</v>
      </c>
      <c r="E25" s="234">
        <v>2023</v>
      </c>
      <c r="F25" s="225">
        <v>2022</v>
      </c>
      <c r="G25" s="225">
        <v>2021</v>
      </c>
      <c r="H25" s="35"/>
    </row>
    <row r="26" spans="2:15" x14ac:dyDescent="0.25">
      <c r="B26" s="313" t="s">
        <v>139</v>
      </c>
      <c r="C26" s="314"/>
      <c r="D26" s="314"/>
      <c r="E26" s="314"/>
      <c r="F26" s="314"/>
      <c r="G26" s="315"/>
      <c r="H26" s="35"/>
    </row>
    <row r="27" spans="2:15" x14ac:dyDescent="0.25">
      <c r="B27" s="19" t="s">
        <v>32</v>
      </c>
      <c r="C27" s="217">
        <v>271345</v>
      </c>
      <c r="D27" s="31">
        <v>186216.46400000001</v>
      </c>
      <c r="E27" s="20">
        <v>263131</v>
      </c>
      <c r="F27" s="14">
        <v>251760</v>
      </c>
      <c r="G27" s="14">
        <v>252043</v>
      </c>
      <c r="H27" s="35"/>
      <c r="J27" s="26"/>
      <c r="K27" s="26"/>
      <c r="L27" s="26"/>
      <c r="M27" s="26"/>
      <c r="N27" s="26"/>
    </row>
    <row r="28" spans="2:15" x14ac:dyDescent="0.25">
      <c r="B28" s="32" t="s">
        <v>140</v>
      </c>
      <c r="C28" s="217">
        <v>3183374</v>
      </c>
      <c r="D28" s="31">
        <v>2933996</v>
      </c>
      <c r="E28" s="31">
        <v>2412003</v>
      </c>
      <c r="F28" s="14">
        <v>2523864</v>
      </c>
      <c r="G28" s="14">
        <v>2200246</v>
      </c>
      <c r="H28" s="35"/>
      <c r="J28" s="26"/>
      <c r="K28" s="26"/>
      <c r="L28" s="26"/>
      <c r="M28" s="26"/>
      <c r="N28" s="26"/>
    </row>
    <row r="29" spans="2:15" ht="15.75" customHeight="1" x14ac:dyDescent="0.25">
      <c r="B29" s="313" t="s">
        <v>141</v>
      </c>
      <c r="C29" s="314"/>
      <c r="D29" s="314"/>
      <c r="E29" s="314"/>
      <c r="F29" s="314"/>
      <c r="G29" s="315"/>
      <c r="H29" s="35"/>
    </row>
    <row r="30" spans="2:15" x14ac:dyDescent="0.25">
      <c r="B30" s="19" t="s">
        <v>32</v>
      </c>
      <c r="C30" s="219">
        <v>1</v>
      </c>
      <c r="D30" s="174">
        <v>1</v>
      </c>
      <c r="E30" s="99">
        <v>1</v>
      </c>
      <c r="F30" s="99">
        <v>1</v>
      </c>
      <c r="G30" s="100">
        <v>1</v>
      </c>
      <c r="H30" s="35"/>
    </row>
    <row r="31" spans="2:15" x14ac:dyDescent="0.25">
      <c r="B31" s="313" t="s">
        <v>142</v>
      </c>
      <c r="C31" s="314"/>
      <c r="D31" s="314"/>
      <c r="E31" s="314"/>
      <c r="F31" s="314"/>
      <c r="G31" s="315"/>
      <c r="H31" s="35"/>
    </row>
    <row r="32" spans="2:15" x14ac:dyDescent="0.25">
      <c r="B32" s="19" t="s">
        <v>32</v>
      </c>
      <c r="C32" s="217">
        <v>1766442</v>
      </c>
      <c r="D32" s="31">
        <v>1748073.1073151501</v>
      </c>
      <c r="E32" s="14">
        <v>1796093</v>
      </c>
      <c r="F32" s="14">
        <v>1748104</v>
      </c>
      <c r="G32" s="14">
        <v>1820156</v>
      </c>
      <c r="H32" s="35"/>
      <c r="J32" s="26"/>
      <c r="K32" s="26"/>
      <c r="L32" s="26"/>
      <c r="M32" s="26"/>
      <c r="N32" s="26"/>
    </row>
    <row r="33" spans="2:14" x14ac:dyDescent="0.25">
      <c r="B33" s="32" t="s">
        <v>140</v>
      </c>
      <c r="C33" s="217">
        <v>787910</v>
      </c>
      <c r="D33" s="31">
        <v>764063</v>
      </c>
      <c r="E33" s="31">
        <v>739181</v>
      </c>
      <c r="F33" s="14">
        <v>847402</v>
      </c>
      <c r="G33" s="14">
        <v>858325</v>
      </c>
      <c r="H33" s="35"/>
      <c r="J33" s="26"/>
      <c r="K33" s="26"/>
      <c r="L33" s="26"/>
      <c r="M33" s="26"/>
      <c r="N33" s="26"/>
    </row>
    <row r="34" spans="2:14" ht="15.75" customHeight="1" x14ac:dyDescent="0.25">
      <c r="B34" s="313" t="s">
        <v>143</v>
      </c>
      <c r="C34" s="314"/>
      <c r="D34" s="314"/>
      <c r="E34" s="314"/>
      <c r="F34" s="314"/>
      <c r="G34" s="315"/>
      <c r="H34" s="35"/>
    </row>
    <row r="35" spans="2:14" x14ac:dyDescent="0.25">
      <c r="B35" s="19" t="s">
        <v>32</v>
      </c>
      <c r="C35" s="219">
        <v>0.32</v>
      </c>
      <c r="D35" s="174">
        <v>0.38519095940405496</v>
      </c>
      <c r="E35" s="101">
        <v>0.38826999460133732</v>
      </c>
      <c r="F35" s="100">
        <v>0.37112763944709809</v>
      </c>
      <c r="G35" s="100">
        <v>0.4</v>
      </c>
      <c r="H35" s="35"/>
    </row>
    <row r="36" spans="2:14" x14ac:dyDescent="0.25">
      <c r="B36" s="313" t="s">
        <v>144</v>
      </c>
      <c r="C36" s="314"/>
      <c r="D36" s="314"/>
      <c r="E36" s="314"/>
      <c r="F36" s="314"/>
      <c r="G36" s="315"/>
      <c r="H36" s="35"/>
    </row>
    <row r="37" spans="2:14" x14ac:dyDescent="0.25">
      <c r="B37" s="19" t="s">
        <v>32</v>
      </c>
      <c r="C37" s="217">
        <v>1206139</v>
      </c>
      <c r="D37" s="31">
        <v>1074731.1499999999</v>
      </c>
      <c r="E37" s="20">
        <v>1098724</v>
      </c>
      <c r="F37" s="14">
        <v>1099334</v>
      </c>
      <c r="G37" s="14">
        <v>1083999</v>
      </c>
      <c r="H37" s="35"/>
      <c r="J37" s="26"/>
      <c r="K37" s="26"/>
      <c r="L37" s="26"/>
      <c r="M37" s="26"/>
      <c r="N37" s="26"/>
    </row>
    <row r="38" spans="2:14" x14ac:dyDescent="0.25">
      <c r="B38" s="32" t="s">
        <v>140</v>
      </c>
      <c r="C38" s="217">
        <v>787910</v>
      </c>
      <c r="D38" s="31">
        <v>764063</v>
      </c>
      <c r="E38" s="31">
        <v>739181</v>
      </c>
      <c r="F38" s="14">
        <v>847402</v>
      </c>
      <c r="G38" s="14">
        <v>858325</v>
      </c>
      <c r="H38" s="35"/>
      <c r="J38" s="26"/>
      <c r="K38" s="26"/>
      <c r="L38" s="26"/>
      <c r="M38" s="26"/>
      <c r="N38" s="26"/>
    </row>
    <row r="39" spans="2:14" x14ac:dyDescent="0.25">
      <c r="B39" s="16"/>
      <c r="C39" s="16"/>
      <c r="D39" s="16"/>
      <c r="E39" s="16"/>
      <c r="F39" s="103"/>
      <c r="G39" s="35"/>
      <c r="H39" s="35"/>
    </row>
    <row r="40" spans="2:14" s="25" customFormat="1" x14ac:dyDescent="0.25">
      <c r="B40" s="223" t="s">
        <v>145</v>
      </c>
      <c r="C40" s="224">
        <v>2025</v>
      </c>
      <c r="D40" s="225">
        <v>2024</v>
      </c>
      <c r="E40" s="234">
        <v>2023</v>
      </c>
      <c r="F40" s="225">
        <v>2022</v>
      </c>
      <c r="G40" s="225">
        <v>2021</v>
      </c>
      <c r="H40" s="35"/>
    </row>
    <row r="41" spans="2:14" x14ac:dyDescent="0.25">
      <c r="B41" s="313" t="s">
        <v>146</v>
      </c>
      <c r="C41" s="314"/>
      <c r="D41" s="314"/>
      <c r="E41" s="314"/>
      <c r="F41" s="314"/>
      <c r="G41" s="315"/>
      <c r="H41" s="35"/>
    </row>
    <row r="42" spans="2:14" x14ac:dyDescent="0.25">
      <c r="B42" s="19" t="s">
        <v>32</v>
      </c>
      <c r="C42" s="217">
        <v>21</v>
      </c>
      <c r="D42" s="20">
        <v>18</v>
      </c>
      <c r="E42" s="20">
        <v>25</v>
      </c>
      <c r="F42" s="92">
        <v>15</v>
      </c>
      <c r="G42" s="15">
        <v>13</v>
      </c>
      <c r="H42" s="35"/>
      <c r="K42" s="26"/>
      <c r="L42" s="26"/>
      <c r="M42" s="26"/>
      <c r="N42" s="26"/>
    </row>
    <row r="43" spans="2:14" x14ac:dyDescent="0.25">
      <c r="B43" s="19" t="s">
        <v>33</v>
      </c>
      <c r="C43" s="217">
        <v>11</v>
      </c>
      <c r="D43" s="20">
        <v>10</v>
      </c>
      <c r="E43" s="31">
        <v>17</v>
      </c>
      <c r="F43" s="31">
        <v>8</v>
      </c>
      <c r="G43" s="15">
        <v>4</v>
      </c>
      <c r="H43" s="35"/>
      <c r="J43" s="26"/>
      <c r="L43" s="26"/>
      <c r="M43" s="26"/>
      <c r="N43" s="26"/>
    </row>
    <row r="44" spans="2:14" x14ac:dyDescent="0.25">
      <c r="B44" s="313" t="s">
        <v>147</v>
      </c>
      <c r="C44" s="314"/>
      <c r="D44" s="314"/>
      <c r="E44" s="314"/>
      <c r="F44" s="314"/>
      <c r="G44" s="315"/>
      <c r="H44" s="35"/>
      <c r="J44" s="26"/>
      <c r="K44" s="26"/>
      <c r="L44" s="26"/>
      <c r="M44" s="26"/>
      <c r="N44" s="26"/>
    </row>
    <row r="45" spans="2:14" x14ac:dyDescent="0.25">
      <c r="B45" s="19" t="s">
        <v>32</v>
      </c>
      <c r="C45" s="217">
        <v>114</v>
      </c>
      <c r="D45" s="20">
        <v>79</v>
      </c>
      <c r="E45" s="20">
        <v>122</v>
      </c>
      <c r="F45" s="14">
        <v>63</v>
      </c>
      <c r="G45" s="14">
        <v>61</v>
      </c>
      <c r="H45" s="35"/>
      <c r="J45" s="26"/>
      <c r="K45" s="26"/>
      <c r="L45" s="26"/>
      <c r="M45" s="26"/>
      <c r="N45" s="26"/>
    </row>
    <row r="46" spans="2:14" x14ac:dyDescent="0.25">
      <c r="B46" s="32" t="s">
        <v>140</v>
      </c>
      <c r="C46" s="217">
        <v>36</v>
      </c>
      <c r="D46" s="20">
        <v>39</v>
      </c>
      <c r="E46" s="31">
        <v>35</v>
      </c>
      <c r="F46" s="14">
        <v>32</v>
      </c>
      <c r="G46" s="14">
        <v>25</v>
      </c>
      <c r="H46" s="35"/>
      <c r="J46" s="26"/>
      <c r="K46" s="26"/>
      <c r="L46" s="26"/>
      <c r="M46" s="26"/>
      <c r="N46" s="26"/>
    </row>
    <row r="47" spans="2:14" x14ac:dyDescent="0.25">
      <c r="B47" s="313" t="s">
        <v>149</v>
      </c>
      <c r="C47" s="314"/>
      <c r="D47" s="314"/>
      <c r="E47" s="314"/>
      <c r="F47" s="314"/>
      <c r="G47" s="315"/>
      <c r="H47" s="35"/>
      <c r="J47" s="26"/>
      <c r="K47" s="26"/>
      <c r="L47" s="26"/>
      <c r="M47" s="26"/>
      <c r="N47" s="26"/>
    </row>
    <row r="48" spans="2:14" x14ac:dyDescent="0.25">
      <c r="B48" s="19" t="s">
        <v>32</v>
      </c>
      <c r="C48" s="217">
        <v>295</v>
      </c>
      <c r="D48" s="20">
        <v>296</v>
      </c>
      <c r="E48" s="20">
        <v>304</v>
      </c>
      <c r="F48" s="92">
        <v>235</v>
      </c>
      <c r="G48" s="15">
        <v>229</v>
      </c>
      <c r="H48" s="35"/>
      <c r="J48" s="26"/>
      <c r="K48" s="26"/>
      <c r="L48" s="26"/>
      <c r="M48" s="26"/>
      <c r="N48" s="26"/>
    </row>
    <row r="49" spans="2:14" x14ac:dyDescent="0.25">
      <c r="B49" s="19" t="s">
        <v>33</v>
      </c>
      <c r="C49" s="217">
        <v>125</v>
      </c>
      <c r="D49" s="20">
        <v>88</v>
      </c>
      <c r="E49" s="20">
        <v>126</v>
      </c>
      <c r="F49" s="31">
        <v>84</v>
      </c>
      <c r="G49" s="15">
        <v>160</v>
      </c>
      <c r="H49" s="35"/>
      <c r="K49" s="26"/>
      <c r="L49" s="26"/>
      <c r="M49" s="26"/>
      <c r="N49" s="26"/>
    </row>
    <row r="50" spans="2:14" x14ac:dyDescent="0.25">
      <c r="B50" s="313" t="s">
        <v>151</v>
      </c>
      <c r="C50" s="314"/>
      <c r="D50" s="314"/>
      <c r="E50" s="314"/>
      <c r="F50" s="314"/>
      <c r="G50" s="315"/>
      <c r="H50" s="35"/>
      <c r="J50" s="26"/>
      <c r="K50" s="26"/>
      <c r="L50" s="26"/>
      <c r="M50" s="26"/>
      <c r="N50" s="26"/>
    </row>
    <row r="51" spans="2:14" ht="18" x14ac:dyDescent="0.25">
      <c r="B51" s="19" t="s">
        <v>374</v>
      </c>
      <c r="C51" s="217">
        <v>376</v>
      </c>
      <c r="D51" s="20">
        <v>16</v>
      </c>
      <c r="E51" s="20">
        <v>1131</v>
      </c>
      <c r="F51" s="92">
        <v>184</v>
      </c>
      <c r="G51" s="15">
        <v>501</v>
      </c>
      <c r="H51" s="35"/>
      <c r="J51" s="26"/>
      <c r="K51" s="26"/>
      <c r="L51" s="26"/>
      <c r="M51" s="26"/>
      <c r="N51" s="26"/>
    </row>
    <row r="52" spans="2:14" x14ac:dyDescent="0.25">
      <c r="B52" s="32" t="s">
        <v>140</v>
      </c>
      <c r="C52" s="217">
        <v>0</v>
      </c>
      <c r="D52" s="20">
        <v>0</v>
      </c>
      <c r="E52" s="31">
        <v>0</v>
      </c>
      <c r="F52" s="31">
        <v>0</v>
      </c>
      <c r="G52" s="15">
        <v>0</v>
      </c>
      <c r="H52" s="35"/>
      <c r="J52" s="26"/>
      <c r="K52" s="26"/>
      <c r="L52" s="26"/>
      <c r="M52" s="26"/>
      <c r="N52" s="26"/>
    </row>
    <row r="53" spans="2:14" x14ac:dyDescent="0.25">
      <c r="B53" s="313" t="s">
        <v>152</v>
      </c>
      <c r="C53" s="314"/>
      <c r="D53" s="314"/>
      <c r="E53" s="314"/>
      <c r="F53" s="314"/>
      <c r="G53" s="315"/>
      <c r="H53" s="35"/>
      <c r="J53" s="26"/>
      <c r="K53" s="26"/>
      <c r="L53" s="26"/>
      <c r="M53" s="26"/>
      <c r="N53" s="26"/>
    </row>
    <row r="54" spans="2:14" ht="18" x14ac:dyDescent="0.25">
      <c r="B54" s="19" t="s">
        <v>325</v>
      </c>
      <c r="C54" s="217">
        <v>1499</v>
      </c>
      <c r="D54" s="20">
        <v>1345</v>
      </c>
      <c r="E54" s="20">
        <v>1806</v>
      </c>
      <c r="F54" s="14">
        <v>1860</v>
      </c>
      <c r="G54" s="14">
        <v>1245</v>
      </c>
      <c r="H54" s="35"/>
      <c r="J54" s="26"/>
      <c r="K54" s="26"/>
      <c r="L54" s="26"/>
      <c r="M54" s="26"/>
      <c r="N54" s="26"/>
    </row>
    <row r="55" spans="2:14" ht="18" x14ac:dyDescent="0.25">
      <c r="B55" s="19" t="s">
        <v>150</v>
      </c>
      <c r="C55" s="217">
        <v>451</v>
      </c>
      <c r="D55" s="20">
        <v>514</v>
      </c>
      <c r="E55" s="31">
        <v>506</v>
      </c>
      <c r="F55" s="14">
        <v>315</v>
      </c>
      <c r="G55" s="14">
        <v>499</v>
      </c>
      <c r="H55" s="35"/>
      <c r="K55" s="26"/>
      <c r="L55" s="26"/>
      <c r="M55" s="26"/>
      <c r="N55" s="26"/>
    </row>
    <row r="56" spans="2:14" ht="38.1" customHeight="1" x14ac:dyDescent="0.2">
      <c r="B56" s="267" t="s">
        <v>326</v>
      </c>
      <c r="C56" s="267"/>
      <c r="D56" s="267"/>
      <c r="E56" s="267"/>
      <c r="F56" s="267"/>
      <c r="G56" s="267"/>
      <c r="N56" s="66"/>
    </row>
    <row r="57" spans="2:14" ht="15.75" customHeight="1" x14ac:dyDescent="0.2">
      <c r="B57" s="274" t="s">
        <v>327</v>
      </c>
      <c r="C57" s="274"/>
      <c r="D57" s="274"/>
      <c r="E57" s="274"/>
      <c r="F57" s="274"/>
      <c r="G57" s="274"/>
      <c r="H57" s="1"/>
    </row>
  </sheetData>
  <mergeCells count="18">
    <mergeCell ref="B57:G57"/>
    <mergeCell ref="B31:G31"/>
    <mergeCell ref="B34:G34"/>
    <mergeCell ref="B36:G36"/>
    <mergeCell ref="B23:G23"/>
    <mergeCell ref="B56:G56"/>
    <mergeCell ref="B41:G41"/>
    <mergeCell ref="B44:G44"/>
    <mergeCell ref="B47:G47"/>
    <mergeCell ref="B50:G50"/>
    <mergeCell ref="B53:G53"/>
    <mergeCell ref="B26:G26"/>
    <mergeCell ref="B29:G29"/>
    <mergeCell ref="H2:H3"/>
    <mergeCell ref="B7:G7"/>
    <mergeCell ref="B15:G15"/>
    <mergeCell ref="B14:G14"/>
    <mergeCell ref="B22:G22"/>
  </mergeCells>
  <phoneticPr fontId="3" type="noConversion"/>
  <hyperlinks>
    <hyperlink ref="H2:H3" location="Index!A1" display="Index" xr:uid="{6872EBFA-0B6A-4333-9ED8-E845B7375678}"/>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B4B8A-655B-4701-9767-83C0D346FF41}">
  <dimension ref="B2:J14"/>
  <sheetViews>
    <sheetView showGridLines="0" zoomScale="80" zoomScaleNormal="80" workbookViewId="0">
      <selection activeCell="I11" sqref="I11"/>
    </sheetView>
  </sheetViews>
  <sheetFormatPr defaultColWidth="9.33203125" defaultRowHeight="15.75" x14ac:dyDescent="0.2"/>
  <cols>
    <col min="1" max="1" width="9.33203125" style="6"/>
    <col min="2" max="2" width="73.5" style="6" customWidth="1"/>
    <col min="3" max="8" width="16.83203125" style="6" customWidth="1"/>
    <col min="9" max="16384" width="9.33203125" style="6"/>
  </cols>
  <sheetData>
    <row r="2" spans="2:10" x14ac:dyDescent="0.2">
      <c r="H2" s="268" t="s">
        <v>25</v>
      </c>
    </row>
    <row r="3" spans="2:10" x14ac:dyDescent="0.2">
      <c r="H3" s="268"/>
    </row>
    <row r="6" spans="2:10" ht="21" x14ac:dyDescent="0.2">
      <c r="B6" s="33" t="s">
        <v>10</v>
      </c>
      <c r="C6" s="33"/>
      <c r="D6" s="23"/>
      <c r="E6" s="23"/>
    </row>
    <row r="7" spans="2:10" ht="50.25" customHeight="1" x14ac:dyDescent="0.2">
      <c r="B7" s="273" t="s">
        <v>410</v>
      </c>
      <c r="C7" s="273"/>
      <c r="D7" s="273"/>
      <c r="E7" s="273"/>
      <c r="F7" s="273"/>
      <c r="G7" s="273"/>
    </row>
    <row r="8" spans="2:10" s="25" customFormat="1" x14ac:dyDescent="0.2">
      <c r="B8" s="223" t="s">
        <v>153</v>
      </c>
      <c r="C8" s="224">
        <v>2025</v>
      </c>
      <c r="D8" s="225">
        <v>2024</v>
      </c>
      <c r="E8" s="234">
        <v>2023</v>
      </c>
      <c r="F8" s="225">
        <v>2022</v>
      </c>
      <c r="G8" s="225">
        <v>2021</v>
      </c>
      <c r="H8" s="6"/>
    </row>
    <row r="9" spans="2:10" x14ac:dyDescent="0.25">
      <c r="B9" s="316" t="s">
        <v>154</v>
      </c>
      <c r="C9" s="317"/>
      <c r="D9" s="317"/>
      <c r="E9" s="317"/>
      <c r="F9" s="317"/>
      <c r="G9" s="318"/>
    </row>
    <row r="10" spans="2:10" x14ac:dyDescent="0.25">
      <c r="B10" s="105" t="s">
        <v>32</v>
      </c>
      <c r="C10" s="228">
        <v>0</v>
      </c>
      <c r="D10" s="104">
        <v>0</v>
      </c>
      <c r="E10" s="104">
        <v>0</v>
      </c>
      <c r="F10" s="104">
        <v>0</v>
      </c>
      <c r="G10" s="104">
        <v>0</v>
      </c>
    </row>
    <row r="11" spans="2:10" x14ac:dyDescent="0.25">
      <c r="B11" s="105" t="s">
        <v>33</v>
      </c>
      <c r="C11" s="228">
        <v>0</v>
      </c>
      <c r="D11" s="104">
        <v>0</v>
      </c>
      <c r="E11" s="104">
        <v>0</v>
      </c>
      <c r="F11" s="104">
        <v>0</v>
      </c>
      <c r="G11" s="104">
        <v>0</v>
      </c>
      <c r="J11" s="86"/>
    </row>
    <row r="12" spans="2:10" x14ac:dyDescent="0.25">
      <c r="B12" s="316" t="s">
        <v>155</v>
      </c>
      <c r="C12" s="317"/>
      <c r="D12" s="317"/>
      <c r="E12" s="317"/>
      <c r="F12" s="317"/>
      <c r="G12" s="318"/>
    </row>
    <row r="13" spans="2:10" x14ac:dyDescent="0.25">
      <c r="B13" s="105" t="s">
        <v>32</v>
      </c>
      <c r="C13" s="228">
        <v>0</v>
      </c>
      <c r="D13" s="104">
        <v>0</v>
      </c>
      <c r="E13" s="104">
        <v>0</v>
      </c>
      <c r="F13" s="104">
        <v>0</v>
      </c>
      <c r="G13" s="104">
        <v>0</v>
      </c>
    </row>
    <row r="14" spans="2:10" x14ac:dyDescent="0.25">
      <c r="B14" s="105" t="s">
        <v>33</v>
      </c>
      <c r="C14" s="228">
        <v>0</v>
      </c>
      <c r="D14" s="104">
        <v>0</v>
      </c>
      <c r="E14" s="104">
        <v>0</v>
      </c>
      <c r="F14" s="104">
        <v>0</v>
      </c>
      <c r="G14" s="104">
        <v>0</v>
      </c>
    </row>
  </sheetData>
  <mergeCells count="4">
    <mergeCell ref="H2:H3"/>
    <mergeCell ref="B9:G9"/>
    <mergeCell ref="B12:G12"/>
    <mergeCell ref="B7:G7"/>
  </mergeCells>
  <hyperlinks>
    <hyperlink ref="H2:H3" location="Index!A1" display="Index" xr:uid="{24465D19-D013-4ABA-9884-9BE7C67C481B}"/>
  </hyperlinks>
  <pageMargins left="0.7" right="0.7" top="0.75" bottom="0.75" header="0.3" footer="0.3"/>
  <pageSetup paperSize="9" orientation="portrait"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0B100-47E0-4029-A38D-FCE01176AAC4}">
  <dimension ref="B2:J14"/>
  <sheetViews>
    <sheetView showGridLines="0" zoomScale="80" zoomScaleNormal="80" workbookViewId="0">
      <selection activeCell="I31" sqref="I31"/>
    </sheetView>
  </sheetViews>
  <sheetFormatPr defaultColWidth="9.33203125" defaultRowHeight="15.75" x14ac:dyDescent="0.2"/>
  <cols>
    <col min="1" max="1" width="9.33203125" style="6"/>
    <col min="2" max="2" width="71.5" style="6" customWidth="1"/>
    <col min="3" max="8" width="16.83203125" style="6" customWidth="1"/>
    <col min="9" max="16384" width="9.33203125" style="6"/>
  </cols>
  <sheetData>
    <row r="2" spans="2:10" x14ac:dyDescent="0.2">
      <c r="H2" s="268" t="s">
        <v>25</v>
      </c>
    </row>
    <row r="3" spans="2:10" x14ac:dyDescent="0.2">
      <c r="H3" s="268"/>
    </row>
    <row r="6" spans="2:10" ht="21" x14ac:dyDescent="0.2">
      <c r="B6" s="33" t="s">
        <v>11</v>
      </c>
      <c r="C6" s="33"/>
      <c r="D6" s="23"/>
      <c r="E6" s="23"/>
    </row>
    <row r="7" spans="2:10" ht="50.25" customHeight="1" x14ac:dyDescent="0.2">
      <c r="B7" s="273" t="s">
        <v>410</v>
      </c>
      <c r="C7" s="273"/>
      <c r="D7" s="273"/>
      <c r="E7" s="273"/>
      <c r="F7" s="273"/>
      <c r="G7" s="273"/>
    </row>
    <row r="8" spans="2:10" s="25" customFormat="1" x14ac:dyDescent="0.2">
      <c r="B8" s="223" t="s">
        <v>156</v>
      </c>
      <c r="C8" s="224">
        <v>2025</v>
      </c>
      <c r="D8" s="225">
        <v>2024</v>
      </c>
      <c r="E8" s="234">
        <v>2023</v>
      </c>
      <c r="F8" s="225">
        <v>2022</v>
      </c>
      <c r="G8" s="225">
        <v>2021</v>
      </c>
      <c r="H8" s="6"/>
    </row>
    <row r="9" spans="2:10" ht="15.75" customHeight="1" x14ac:dyDescent="0.25">
      <c r="B9" s="319" t="s">
        <v>157</v>
      </c>
      <c r="C9" s="320"/>
      <c r="D9" s="320"/>
      <c r="E9" s="320"/>
      <c r="F9" s="320"/>
      <c r="G9" s="321"/>
    </row>
    <row r="10" spans="2:10" x14ac:dyDescent="0.25">
      <c r="B10" s="106" t="s">
        <v>32</v>
      </c>
      <c r="C10" s="229">
        <v>0</v>
      </c>
      <c r="D10" s="107">
        <v>0</v>
      </c>
      <c r="E10" s="107">
        <v>0</v>
      </c>
      <c r="F10" s="107">
        <v>0</v>
      </c>
      <c r="G10" s="107">
        <v>0</v>
      </c>
      <c r="J10" s="86"/>
    </row>
    <row r="11" spans="2:10" x14ac:dyDescent="0.25">
      <c r="B11" s="106" t="s">
        <v>33</v>
      </c>
      <c r="C11" s="229">
        <v>0</v>
      </c>
      <c r="D11" s="107">
        <v>0</v>
      </c>
      <c r="E11" s="107">
        <v>0</v>
      </c>
      <c r="F11" s="107">
        <v>0</v>
      </c>
      <c r="G11" s="107">
        <v>585</v>
      </c>
    </row>
    <row r="12" spans="2:10" ht="15.75" customHeight="1" x14ac:dyDescent="0.25">
      <c r="B12" s="319" t="s">
        <v>158</v>
      </c>
      <c r="C12" s="320"/>
      <c r="D12" s="320"/>
      <c r="E12" s="320"/>
      <c r="F12" s="320"/>
      <c r="G12" s="321"/>
    </row>
    <row r="13" spans="2:10" x14ac:dyDescent="0.25">
      <c r="B13" s="106" t="s">
        <v>32</v>
      </c>
      <c r="C13" s="229">
        <v>0</v>
      </c>
      <c r="D13" s="107">
        <v>0</v>
      </c>
      <c r="E13" s="107">
        <v>0</v>
      </c>
      <c r="F13" s="107">
        <v>0</v>
      </c>
      <c r="G13" s="107">
        <v>0</v>
      </c>
      <c r="J13" s="86"/>
    </row>
    <row r="14" spans="2:10" x14ac:dyDescent="0.25">
      <c r="B14" s="106" t="s">
        <v>33</v>
      </c>
      <c r="C14" s="229">
        <v>0</v>
      </c>
      <c r="D14" s="107">
        <v>0</v>
      </c>
      <c r="E14" s="107">
        <v>0</v>
      </c>
      <c r="F14" s="107">
        <v>0</v>
      </c>
      <c r="G14" s="107">
        <v>0</v>
      </c>
    </row>
  </sheetData>
  <mergeCells count="4">
    <mergeCell ref="H2:H3"/>
    <mergeCell ref="B9:G9"/>
    <mergeCell ref="B12:G12"/>
    <mergeCell ref="B7:G7"/>
  </mergeCells>
  <hyperlinks>
    <hyperlink ref="H2:H3" location="Index!A1" display="Index" xr:uid="{0FF288E2-C5E0-4345-AD86-AB040722A718}"/>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4E914-C834-4ECC-A6D5-E8321A882552}">
  <dimension ref="B2:T32"/>
  <sheetViews>
    <sheetView showGridLines="0" zoomScale="80" zoomScaleNormal="80" workbookViewId="0">
      <selection activeCell="H17" sqref="H17"/>
    </sheetView>
  </sheetViews>
  <sheetFormatPr defaultColWidth="9.33203125" defaultRowHeight="15.75" x14ac:dyDescent="0.2"/>
  <cols>
    <col min="1" max="1" width="9.33203125" style="6"/>
    <col min="2" max="2" width="127.5" style="6" customWidth="1"/>
    <col min="3" max="8" width="16.83203125" style="6" customWidth="1"/>
    <col min="9" max="16384" width="9.33203125" style="6"/>
  </cols>
  <sheetData>
    <row r="2" spans="2:14" x14ac:dyDescent="0.2">
      <c r="H2" s="268" t="s">
        <v>25</v>
      </c>
    </row>
    <row r="3" spans="2:14" x14ac:dyDescent="0.2">
      <c r="H3" s="268"/>
    </row>
    <row r="6" spans="2:14" ht="21" x14ac:dyDescent="0.2">
      <c r="B6" s="33" t="s">
        <v>12</v>
      </c>
      <c r="C6" s="33"/>
      <c r="E6" s="23"/>
    </row>
    <row r="7" spans="2:14" ht="33.75" customHeight="1" x14ac:dyDescent="0.2">
      <c r="B7" s="273" t="s">
        <v>410</v>
      </c>
      <c r="C7" s="273"/>
      <c r="D7" s="273"/>
      <c r="E7" s="273"/>
      <c r="F7" s="273"/>
      <c r="G7" s="273"/>
    </row>
    <row r="8" spans="2:14" s="25" customFormat="1" ht="18" x14ac:dyDescent="0.2">
      <c r="B8" s="223" t="s">
        <v>159</v>
      </c>
      <c r="C8" s="224">
        <v>2025</v>
      </c>
      <c r="D8" s="225">
        <v>2024</v>
      </c>
      <c r="E8" s="234">
        <v>2023</v>
      </c>
      <c r="F8" s="225">
        <v>2022</v>
      </c>
      <c r="G8" s="225">
        <v>2021</v>
      </c>
      <c r="H8" s="6"/>
    </row>
    <row r="9" spans="2:14" ht="18" x14ac:dyDescent="0.25">
      <c r="B9" s="108" t="s">
        <v>160</v>
      </c>
      <c r="C9" s="217">
        <v>315</v>
      </c>
      <c r="D9" s="14">
        <v>317.3</v>
      </c>
      <c r="E9" s="14">
        <v>3352</v>
      </c>
      <c r="F9" s="14">
        <v>3359</v>
      </c>
      <c r="G9" s="14">
        <v>3312</v>
      </c>
      <c r="J9" s="66"/>
      <c r="K9" s="66"/>
      <c r="L9" s="66"/>
      <c r="M9" s="66"/>
      <c r="N9" s="66"/>
    </row>
    <row r="10" spans="2:14" x14ac:dyDescent="0.25">
      <c r="B10" s="108" t="s">
        <v>161</v>
      </c>
      <c r="C10" s="217">
        <v>0</v>
      </c>
      <c r="D10" s="14">
        <v>0</v>
      </c>
      <c r="E10" s="14">
        <v>0</v>
      </c>
      <c r="F10" s="14">
        <v>0</v>
      </c>
      <c r="G10" s="14">
        <v>0</v>
      </c>
      <c r="J10" s="66"/>
      <c r="K10" s="66"/>
      <c r="L10" s="66"/>
      <c r="M10" s="66"/>
      <c r="N10" s="66"/>
    </row>
    <row r="11" spans="2:14" x14ac:dyDescent="0.25">
      <c r="B11" s="108" t="s">
        <v>162</v>
      </c>
      <c r="C11" s="217">
        <v>3</v>
      </c>
      <c r="D11" s="14">
        <v>0</v>
      </c>
      <c r="E11" s="14">
        <v>2</v>
      </c>
      <c r="F11" s="14">
        <v>3</v>
      </c>
      <c r="G11" s="14">
        <v>4</v>
      </c>
      <c r="J11" s="66"/>
      <c r="K11" s="66"/>
      <c r="L11" s="66"/>
      <c r="M11" s="66"/>
      <c r="N11" s="66"/>
    </row>
    <row r="12" spans="2:14" ht="18" x14ac:dyDescent="0.25">
      <c r="B12" s="108" t="s">
        <v>163</v>
      </c>
      <c r="C12" s="217">
        <v>312</v>
      </c>
      <c r="D12" s="14">
        <v>315</v>
      </c>
      <c r="E12" s="14">
        <v>3350</v>
      </c>
      <c r="F12" s="14">
        <v>3352</v>
      </c>
      <c r="G12" s="14">
        <v>3355</v>
      </c>
      <c r="J12" s="66"/>
      <c r="K12" s="66"/>
      <c r="L12" s="66"/>
      <c r="M12" s="66"/>
      <c r="N12" s="66"/>
    </row>
    <row r="13" spans="2:14" x14ac:dyDescent="0.25">
      <c r="B13" s="108" t="s">
        <v>164</v>
      </c>
      <c r="C13" s="217">
        <v>132</v>
      </c>
      <c r="D13" s="14">
        <v>132</v>
      </c>
      <c r="E13" s="14">
        <v>132</v>
      </c>
      <c r="F13" s="14">
        <v>132</v>
      </c>
      <c r="G13" s="14">
        <v>132</v>
      </c>
      <c r="J13" s="66"/>
      <c r="K13" s="66"/>
      <c r="L13" s="66"/>
      <c r="M13" s="66"/>
      <c r="N13" s="66"/>
    </row>
    <row r="14" spans="2:14" x14ac:dyDescent="0.25">
      <c r="B14" s="108" t="s">
        <v>165</v>
      </c>
      <c r="C14" s="217">
        <v>2</v>
      </c>
      <c r="D14" s="14">
        <v>2</v>
      </c>
      <c r="E14" s="14">
        <v>3</v>
      </c>
      <c r="F14" s="14">
        <v>3</v>
      </c>
      <c r="G14" s="14">
        <v>3</v>
      </c>
    </row>
    <row r="15" spans="2:14" ht="15.75" customHeight="1" x14ac:dyDescent="0.2">
      <c r="B15" s="254" t="s">
        <v>328</v>
      </c>
      <c r="C15" s="235"/>
      <c r="D15" s="235"/>
      <c r="E15" s="235"/>
      <c r="F15" s="235"/>
      <c r="G15" s="235"/>
    </row>
    <row r="16" spans="2:14" x14ac:dyDescent="0.25">
      <c r="B16" s="16"/>
      <c r="C16" s="16"/>
      <c r="D16" s="16"/>
      <c r="E16" s="16"/>
      <c r="F16" s="16"/>
      <c r="G16" s="16"/>
    </row>
    <row r="17" spans="2:20" s="25" customFormat="1" x14ac:dyDescent="0.2">
      <c r="B17" s="223" t="s">
        <v>166</v>
      </c>
      <c r="C17" s="224">
        <v>2025</v>
      </c>
      <c r="D17" s="225">
        <v>2024</v>
      </c>
      <c r="E17" s="234">
        <v>2023</v>
      </c>
      <c r="F17" s="225">
        <v>2022</v>
      </c>
      <c r="G17" s="225">
        <v>2021</v>
      </c>
      <c r="H17" s="6"/>
      <c r="I17" s="6"/>
      <c r="J17" s="6"/>
      <c r="K17" s="6"/>
      <c r="L17" s="6"/>
      <c r="M17" s="6"/>
      <c r="N17" s="6"/>
      <c r="O17" s="6"/>
      <c r="P17" s="6"/>
      <c r="Q17" s="6"/>
      <c r="R17" s="6"/>
      <c r="S17" s="6"/>
      <c r="T17" s="6"/>
    </row>
    <row r="18" spans="2:20" x14ac:dyDescent="0.25">
      <c r="B18" s="322" t="s">
        <v>167</v>
      </c>
      <c r="C18" s="323"/>
      <c r="D18" s="323"/>
      <c r="E18" s="323"/>
      <c r="F18" s="323"/>
      <c r="G18" s="324"/>
    </row>
    <row r="19" spans="2:20" x14ac:dyDescent="0.25">
      <c r="B19" s="106" t="s">
        <v>32</v>
      </c>
      <c r="C19" s="217">
        <v>192</v>
      </c>
      <c r="D19" s="104">
        <v>192</v>
      </c>
      <c r="E19" s="107">
        <v>192</v>
      </c>
      <c r="F19" s="14">
        <v>192</v>
      </c>
      <c r="G19" s="14">
        <v>145</v>
      </c>
      <c r="J19" s="66"/>
      <c r="K19" s="66"/>
      <c r="L19" s="66"/>
      <c r="M19" s="66"/>
      <c r="N19" s="66"/>
    </row>
    <row r="20" spans="2:20" x14ac:dyDescent="0.25">
      <c r="B20" s="106" t="s">
        <v>33</v>
      </c>
      <c r="C20" s="217">
        <v>123</v>
      </c>
      <c r="D20" s="104">
        <v>125.3</v>
      </c>
      <c r="E20" s="107">
        <v>125</v>
      </c>
      <c r="F20" s="14">
        <v>132</v>
      </c>
      <c r="G20" s="14">
        <v>132</v>
      </c>
      <c r="J20" s="66"/>
      <c r="K20" s="66"/>
      <c r="L20" s="66"/>
      <c r="M20" s="66"/>
      <c r="N20" s="66"/>
    </row>
    <row r="21" spans="2:20" x14ac:dyDescent="0.25">
      <c r="B21" s="322" t="s">
        <v>168</v>
      </c>
      <c r="C21" s="323"/>
      <c r="D21" s="323"/>
      <c r="E21" s="323"/>
      <c r="F21" s="323"/>
      <c r="G21" s="324"/>
    </row>
    <row r="22" spans="2:20" x14ac:dyDescent="0.25">
      <c r="B22" s="106" t="s">
        <v>32</v>
      </c>
      <c r="C22" s="217">
        <v>0</v>
      </c>
      <c r="D22" s="112">
        <v>0</v>
      </c>
      <c r="E22" s="107">
        <v>0</v>
      </c>
      <c r="F22" s="107">
        <v>0</v>
      </c>
      <c r="G22" s="107">
        <v>0</v>
      </c>
      <c r="J22" s="66"/>
      <c r="K22" s="66"/>
      <c r="L22" s="66"/>
      <c r="M22" s="66"/>
      <c r="N22" s="66"/>
    </row>
    <row r="23" spans="2:20" x14ac:dyDescent="0.25">
      <c r="B23" s="106" t="s">
        <v>33</v>
      </c>
      <c r="C23" s="217">
        <v>0</v>
      </c>
      <c r="D23" s="112">
        <v>0</v>
      </c>
      <c r="E23" s="107">
        <v>0</v>
      </c>
      <c r="F23" s="107">
        <v>0</v>
      </c>
      <c r="G23" s="107">
        <v>0</v>
      </c>
      <c r="J23" s="66"/>
      <c r="K23" s="66"/>
      <c r="L23" s="66"/>
      <c r="M23" s="66"/>
      <c r="N23" s="66"/>
    </row>
    <row r="24" spans="2:20" x14ac:dyDescent="0.25">
      <c r="B24" s="322" t="s">
        <v>169</v>
      </c>
      <c r="C24" s="323"/>
      <c r="D24" s="323"/>
      <c r="E24" s="323"/>
      <c r="F24" s="323"/>
      <c r="G24" s="324"/>
    </row>
    <row r="25" spans="2:20" x14ac:dyDescent="0.25">
      <c r="B25" s="106" t="s">
        <v>32</v>
      </c>
      <c r="C25" s="217">
        <v>0</v>
      </c>
      <c r="D25" s="112">
        <v>0</v>
      </c>
      <c r="E25" s="107">
        <v>0</v>
      </c>
      <c r="F25" s="107">
        <v>0</v>
      </c>
      <c r="G25" s="107">
        <v>0</v>
      </c>
      <c r="J25" s="66"/>
      <c r="K25" s="66"/>
      <c r="L25" s="66"/>
      <c r="M25" s="66"/>
      <c r="N25" s="66"/>
    </row>
    <row r="26" spans="2:20" x14ac:dyDescent="0.25">
      <c r="B26" s="106" t="s">
        <v>33</v>
      </c>
      <c r="C26" s="217">
        <v>3</v>
      </c>
      <c r="D26" s="112">
        <v>0</v>
      </c>
      <c r="E26" s="14">
        <v>2</v>
      </c>
      <c r="F26" s="107">
        <v>3</v>
      </c>
      <c r="G26" s="107">
        <v>4</v>
      </c>
      <c r="J26" s="66"/>
      <c r="K26" s="66"/>
      <c r="L26" s="66"/>
      <c r="M26" s="66"/>
      <c r="N26" s="66"/>
    </row>
    <row r="27" spans="2:20" x14ac:dyDescent="0.25">
      <c r="B27" s="322" t="s">
        <v>170</v>
      </c>
      <c r="C27" s="323"/>
      <c r="D27" s="323"/>
      <c r="E27" s="323"/>
      <c r="F27" s="323"/>
      <c r="G27" s="324"/>
    </row>
    <row r="28" spans="2:20" x14ac:dyDescent="0.25">
      <c r="B28" s="106" t="s">
        <v>32</v>
      </c>
      <c r="C28" s="217">
        <v>192</v>
      </c>
      <c r="D28" s="104">
        <v>192</v>
      </c>
      <c r="E28" s="107">
        <v>192</v>
      </c>
      <c r="F28" s="14">
        <v>192</v>
      </c>
      <c r="G28" s="14">
        <v>192</v>
      </c>
      <c r="J28" s="66"/>
      <c r="K28" s="66"/>
      <c r="L28" s="66"/>
      <c r="M28" s="66"/>
      <c r="N28" s="66"/>
    </row>
    <row r="29" spans="2:20" x14ac:dyDescent="0.25">
      <c r="B29" s="106" t="s">
        <v>33</v>
      </c>
      <c r="C29" s="217">
        <v>120</v>
      </c>
      <c r="D29" s="104">
        <v>123</v>
      </c>
      <c r="E29" s="107">
        <v>123</v>
      </c>
      <c r="F29" s="14">
        <v>125</v>
      </c>
      <c r="G29" s="14">
        <v>128</v>
      </c>
      <c r="J29" s="66"/>
      <c r="K29" s="66"/>
      <c r="L29" s="66"/>
      <c r="M29" s="66"/>
      <c r="N29" s="66"/>
    </row>
    <row r="30" spans="2:20" x14ac:dyDescent="0.25">
      <c r="B30" s="322" t="s">
        <v>171</v>
      </c>
      <c r="C30" s="323"/>
      <c r="D30" s="323"/>
      <c r="E30" s="323"/>
      <c r="F30" s="323"/>
      <c r="G30" s="324"/>
    </row>
    <row r="31" spans="2:20" x14ac:dyDescent="0.25">
      <c r="B31" s="106" t="s">
        <v>32</v>
      </c>
      <c r="C31" s="217">
        <v>0</v>
      </c>
      <c r="D31" s="112">
        <v>0</v>
      </c>
      <c r="E31" s="107">
        <v>0</v>
      </c>
      <c r="F31" s="107">
        <v>0</v>
      </c>
      <c r="G31" s="107">
        <v>0</v>
      </c>
      <c r="J31" s="66"/>
      <c r="K31" s="66"/>
      <c r="L31" s="66"/>
      <c r="M31" s="66"/>
      <c r="N31" s="66"/>
    </row>
    <row r="32" spans="2:20" x14ac:dyDescent="0.25">
      <c r="B32" s="106" t="s">
        <v>33</v>
      </c>
      <c r="C32" s="217">
        <v>132</v>
      </c>
      <c r="D32" s="104">
        <v>132</v>
      </c>
      <c r="E32" s="107">
        <v>132</v>
      </c>
      <c r="F32" s="107">
        <v>132</v>
      </c>
      <c r="G32" s="107">
        <v>132</v>
      </c>
      <c r="J32" s="66"/>
      <c r="K32" s="66"/>
      <c r="L32" s="66"/>
      <c r="M32" s="66"/>
      <c r="N32" s="66"/>
    </row>
  </sheetData>
  <mergeCells count="7">
    <mergeCell ref="B30:G30"/>
    <mergeCell ref="B7:G7"/>
    <mergeCell ref="H2:H3"/>
    <mergeCell ref="B18:G18"/>
    <mergeCell ref="B21:G21"/>
    <mergeCell ref="B24:G24"/>
    <mergeCell ref="B27:G27"/>
  </mergeCells>
  <hyperlinks>
    <hyperlink ref="H2:H3" location="Index!A1" display="Index" xr:uid="{04838BE0-E0A0-42EE-93D8-90C15375931B}"/>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9AE17-059E-43C9-B125-436A13C46196}">
  <dimension ref="B3:R145"/>
  <sheetViews>
    <sheetView showGridLines="0" zoomScale="80" zoomScaleNormal="80" workbookViewId="0">
      <selection activeCell="I16" sqref="I16"/>
    </sheetView>
  </sheetViews>
  <sheetFormatPr defaultColWidth="9.33203125" defaultRowHeight="15.75" x14ac:dyDescent="0.2"/>
  <cols>
    <col min="1" max="1" width="9.33203125" style="6"/>
    <col min="2" max="2" width="93" style="6" customWidth="1"/>
    <col min="3" max="3" width="16.83203125" style="47" customWidth="1"/>
    <col min="4" max="8" width="16.83203125" style="6" customWidth="1"/>
    <col min="9" max="9" width="8" style="6" customWidth="1"/>
    <col min="10" max="16384" width="9.33203125" style="6"/>
  </cols>
  <sheetData>
    <row r="3" spans="2:18" x14ac:dyDescent="0.2">
      <c r="H3" s="268" t="s">
        <v>25</v>
      </c>
    </row>
    <row r="4" spans="2:18" x14ac:dyDescent="0.2">
      <c r="H4" s="268"/>
    </row>
    <row r="5" spans="2:18" x14ac:dyDescent="0.2">
      <c r="H5" s="168"/>
    </row>
    <row r="6" spans="2:18" ht="21" x14ac:dyDescent="0.2">
      <c r="B6" s="33" t="s">
        <v>13</v>
      </c>
      <c r="C6" s="195"/>
      <c r="D6" s="23"/>
      <c r="E6" s="23"/>
      <c r="H6" s="168"/>
    </row>
    <row r="7" spans="2:18" ht="48" customHeight="1" x14ac:dyDescent="0.2">
      <c r="B7" s="273" t="s">
        <v>410</v>
      </c>
      <c r="C7" s="273"/>
      <c r="D7" s="273"/>
      <c r="E7" s="273"/>
      <c r="F7" s="273"/>
      <c r="G7" s="273"/>
      <c r="H7" s="168"/>
    </row>
    <row r="8" spans="2:18" ht="18" x14ac:dyDescent="0.2">
      <c r="B8" s="236" t="s">
        <v>172</v>
      </c>
      <c r="C8" s="237">
        <v>2025</v>
      </c>
      <c r="D8" s="238">
        <v>2024</v>
      </c>
      <c r="E8" s="238">
        <v>2023</v>
      </c>
      <c r="F8" s="238">
        <v>2022</v>
      </c>
      <c r="G8" s="238">
        <v>2021</v>
      </c>
      <c r="H8" s="168"/>
    </row>
    <row r="9" spans="2:18" ht="18" x14ac:dyDescent="0.2">
      <c r="B9" s="37" t="s">
        <v>330</v>
      </c>
      <c r="C9" s="265">
        <v>3</v>
      </c>
      <c r="D9" s="175">
        <v>2</v>
      </c>
      <c r="E9" s="70">
        <v>7</v>
      </c>
      <c r="F9" s="70">
        <v>5</v>
      </c>
      <c r="G9" s="70">
        <v>4</v>
      </c>
      <c r="H9" s="168"/>
      <c r="J9" s="326"/>
      <c r="K9" s="326"/>
      <c r="L9" s="326"/>
      <c r="M9" s="326"/>
      <c r="N9" s="326"/>
      <c r="O9" s="326"/>
      <c r="P9" s="326"/>
      <c r="Q9" s="326"/>
      <c r="R9" s="326"/>
    </row>
    <row r="10" spans="2:18" ht="18" x14ac:dyDescent="0.2">
      <c r="B10" s="37" t="s">
        <v>331</v>
      </c>
      <c r="C10" s="196">
        <v>0.16</v>
      </c>
      <c r="D10" s="111">
        <v>0.1</v>
      </c>
      <c r="E10" s="82">
        <v>0.22231758941037802</v>
      </c>
      <c r="F10" s="82">
        <v>0.16013412834590252</v>
      </c>
      <c r="G10" s="82">
        <v>0.12179391784010667</v>
      </c>
      <c r="H10" s="168"/>
      <c r="J10" s="326"/>
      <c r="K10" s="326"/>
      <c r="L10" s="326"/>
      <c r="M10" s="326"/>
      <c r="N10" s="326"/>
      <c r="O10" s="326"/>
      <c r="P10" s="326"/>
      <c r="Q10" s="326"/>
      <c r="R10" s="326"/>
    </row>
    <row r="11" spans="2:18" x14ac:dyDescent="0.2">
      <c r="B11" s="37" t="s">
        <v>173</v>
      </c>
      <c r="C11" s="265">
        <v>0</v>
      </c>
      <c r="D11" s="175">
        <v>0</v>
      </c>
      <c r="E11" s="70">
        <v>0</v>
      </c>
      <c r="F11" s="70">
        <v>0</v>
      </c>
      <c r="G11" s="70">
        <v>0</v>
      </c>
      <c r="H11" s="168"/>
      <c r="J11" s="326"/>
      <c r="K11" s="326"/>
      <c r="L11" s="326"/>
      <c r="M11" s="326"/>
      <c r="N11" s="326"/>
      <c r="O11" s="326"/>
      <c r="P11" s="326"/>
      <c r="Q11" s="326"/>
      <c r="R11" s="326"/>
    </row>
    <row r="12" spans="2:18" ht="18" x14ac:dyDescent="0.2">
      <c r="B12" s="37" t="s">
        <v>332</v>
      </c>
      <c r="C12" s="196">
        <v>0.16</v>
      </c>
      <c r="D12" s="111">
        <v>0.26</v>
      </c>
      <c r="E12" s="82">
        <v>0.44463517882075609</v>
      </c>
      <c r="F12" s="82">
        <v>0.41634873369934661</v>
      </c>
      <c r="G12" s="82">
        <v>0.24358783568021333</v>
      </c>
      <c r="H12" s="168"/>
      <c r="J12" s="326"/>
      <c r="K12" s="326"/>
      <c r="L12" s="326"/>
      <c r="M12" s="326"/>
      <c r="N12" s="326"/>
      <c r="O12" s="326"/>
      <c r="P12" s="326"/>
      <c r="Q12" s="326"/>
      <c r="R12" s="326"/>
    </row>
    <row r="13" spans="2:18" ht="18" x14ac:dyDescent="0.2">
      <c r="B13" s="37" t="s">
        <v>334</v>
      </c>
      <c r="C13" s="196">
        <v>38.89</v>
      </c>
      <c r="D13" s="111">
        <v>32</v>
      </c>
      <c r="E13" s="82">
        <v>5.3673818014791266</v>
      </c>
      <c r="F13" s="82">
        <v>0.9608047700754152</v>
      </c>
      <c r="G13" s="82">
        <v>1.6145479138770245</v>
      </c>
      <c r="H13" s="168"/>
      <c r="J13" s="326"/>
      <c r="K13" s="326"/>
      <c r="L13" s="326"/>
      <c r="M13" s="326"/>
      <c r="N13" s="326"/>
      <c r="O13" s="326"/>
      <c r="P13" s="326"/>
      <c r="Q13" s="326"/>
      <c r="R13" s="326"/>
    </row>
    <row r="14" spans="2:18" ht="18" x14ac:dyDescent="0.2">
      <c r="B14" s="37" t="s">
        <v>333</v>
      </c>
      <c r="C14" s="265">
        <v>0</v>
      </c>
      <c r="D14" s="175">
        <v>0</v>
      </c>
      <c r="E14" s="70">
        <v>0</v>
      </c>
      <c r="F14" s="70">
        <v>0</v>
      </c>
      <c r="G14" s="82" t="s">
        <v>84</v>
      </c>
      <c r="H14" s="168"/>
      <c r="J14" s="326"/>
      <c r="K14" s="326"/>
      <c r="L14" s="326"/>
      <c r="M14" s="326"/>
      <c r="N14" s="326"/>
      <c r="O14" s="326"/>
      <c r="P14" s="326"/>
      <c r="Q14" s="326"/>
      <c r="R14" s="326"/>
    </row>
    <row r="15" spans="2:18" ht="15.75" customHeight="1" x14ac:dyDescent="0.2">
      <c r="B15" s="272" t="s">
        <v>174</v>
      </c>
      <c r="C15" s="272"/>
      <c r="D15" s="272"/>
      <c r="E15" s="272"/>
      <c r="F15" s="272"/>
      <c r="G15" s="272"/>
      <c r="H15" s="168"/>
    </row>
    <row r="16" spans="2:18" ht="15.75" customHeight="1" x14ac:dyDescent="0.2">
      <c r="B16" s="267" t="s">
        <v>329</v>
      </c>
      <c r="C16" s="267"/>
      <c r="D16" s="267"/>
      <c r="E16" s="267"/>
      <c r="F16" s="267"/>
      <c r="G16" s="267"/>
      <c r="H16" s="168"/>
    </row>
    <row r="17" spans="2:18" ht="56.25" customHeight="1" x14ac:dyDescent="0.2">
      <c r="B17" s="267" t="s">
        <v>335</v>
      </c>
      <c r="C17" s="267"/>
      <c r="D17" s="267"/>
      <c r="E17" s="267"/>
      <c r="F17" s="267"/>
      <c r="G17" s="267"/>
      <c r="H17" s="168"/>
    </row>
    <row r="18" spans="2:18" ht="33.75" customHeight="1" x14ac:dyDescent="0.2">
      <c r="B18" s="267" t="s">
        <v>336</v>
      </c>
      <c r="C18" s="267"/>
      <c r="D18" s="267"/>
      <c r="E18" s="267"/>
      <c r="F18" s="267"/>
      <c r="G18" s="267"/>
      <c r="H18" s="168"/>
    </row>
    <row r="19" spans="2:18" x14ac:dyDescent="0.2">
      <c r="B19" s="25"/>
      <c r="D19" s="25"/>
      <c r="E19" s="47"/>
      <c r="F19" s="47"/>
      <c r="G19" s="47"/>
      <c r="H19" s="168"/>
      <c r="J19" s="28"/>
      <c r="K19" s="28"/>
      <c r="L19" s="28"/>
      <c r="M19" s="28"/>
      <c r="N19" s="28"/>
      <c r="O19" s="28"/>
      <c r="P19" s="28"/>
      <c r="Q19" s="28"/>
      <c r="R19" s="28"/>
    </row>
    <row r="20" spans="2:18" x14ac:dyDescent="0.2">
      <c r="B20" s="236" t="s">
        <v>175</v>
      </c>
      <c r="C20" s="237">
        <v>2025</v>
      </c>
      <c r="D20" s="238">
        <v>2024</v>
      </c>
      <c r="E20" s="238">
        <v>2023</v>
      </c>
      <c r="F20" s="238">
        <v>2022</v>
      </c>
      <c r="G20" s="238">
        <v>2021</v>
      </c>
      <c r="H20" s="168"/>
      <c r="J20" s="86"/>
    </row>
    <row r="21" spans="2:18" ht="18" x14ac:dyDescent="0.2">
      <c r="B21" s="37" t="s">
        <v>337</v>
      </c>
      <c r="C21" s="265">
        <v>2</v>
      </c>
      <c r="D21" s="175">
        <v>1</v>
      </c>
      <c r="E21" s="70">
        <v>4</v>
      </c>
      <c r="F21" s="109">
        <v>4</v>
      </c>
      <c r="G21" s="109">
        <v>3</v>
      </c>
      <c r="H21" s="168"/>
    </row>
    <row r="22" spans="2:18" ht="18" x14ac:dyDescent="0.2">
      <c r="B22" s="37" t="s">
        <v>338</v>
      </c>
      <c r="C22" s="197">
        <v>0.16</v>
      </c>
      <c r="D22" s="111">
        <v>0.08</v>
      </c>
      <c r="E22" s="82">
        <v>0.20372903071202406</v>
      </c>
      <c r="F22" s="82">
        <v>0.20110679122550959</v>
      </c>
      <c r="G22" s="82">
        <v>0.14240211723467905</v>
      </c>
      <c r="H22" s="168"/>
    </row>
    <row r="23" spans="2:18" x14ac:dyDescent="0.2">
      <c r="B23" s="37" t="s">
        <v>173</v>
      </c>
      <c r="C23" s="265">
        <v>0</v>
      </c>
      <c r="D23" s="175">
        <v>0</v>
      </c>
      <c r="E23" s="70">
        <v>0</v>
      </c>
      <c r="F23" s="109">
        <v>0</v>
      </c>
      <c r="G23" s="109">
        <v>0</v>
      </c>
      <c r="H23" s="168"/>
    </row>
    <row r="24" spans="2:18" ht="18" x14ac:dyDescent="0.2">
      <c r="B24" s="37" t="s">
        <v>339</v>
      </c>
      <c r="C24" s="197">
        <v>0.16</v>
      </c>
      <c r="D24" s="111">
        <v>0.33</v>
      </c>
      <c r="E24" s="82">
        <v>0.40745806142404811</v>
      </c>
      <c r="F24" s="82">
        <v>0.45249028025739657</v>
      </c>
      <c r="G24" s="82">
        <v>0.18986948964623873</v>
      </c>
      <c r="H24" s="168"/>
    </row>
    <row r="25" spans="2:18" x14ac:dyDescent="0.2">
      <c r="B25" s="37" t="s">
        <v>299</v>
      </c>
      <c r="C25" s="197">
        <v>56.49</v>
      </c>
      <c r="D25" s="111">
        <v>46.19</v>
      </c>
      <c r="E25" s="82">
        <v>5.9590741483267031</v>
      </c>
      <c r="F25" s="82">
        <v>1.3574708407721898</v>
      </c>
      <c r="G25" s="82">
        <v>2.4023807593324986</v>
      </c>
      <c r="H25" s="168"/>
    </row>
    <row r="26" spans="2:18" x14ac:dyDescent="0.2">
      <c r="B26" s="267" t="s">
        <v>340</v>
      </c>
      <c r="C26" s="267"/>
      <c r="D26" s="267"/>
      <c r="E26" s="267"/>
      <c r="F26" s="267"/>
      <c r="G26" s="267"/>
      <c r="H26" s="168"/>
    </row>
    <row r="27" spans="2:18" x14ac:dyDescent="0.2">
      <c r="B27" s="25"/>
      <c r="D27" s="25"/>
      <c r="E27" s="47"/>
      <c r="F27" s="47"/>
      <c r="G27" s="47"/>
      <c r="H27" s="168"/>
    </row>
    <row r="28" spans="2:18" x14ac:dyDescent="0.2">
      <c r="B28" s="236" t="s">
        <v>176</v>
      </c>
      <c r="C28" s="237">
        <v>2025</v>
      </c>
      <c r="D28" s="238">
        <v>2024</v>
      </c>
      <c r="E28" s="238">
        <v>2023</v>
      </c>
      <c r="F28" s="238">
        <v>2022</v>
      </c>
      <c r="G28" s="238">
        <v>2021</v>
      </c>
      <c r="H28" s="168"/>
    </row>
    <row r="29" spans="2:18" ht="18" x14ac:dyDescent="0.2">
      <c r="B29" s="37" t="s">
        <v>342</v>
      </c>
      <c r="C29" s="265">
        <v>1</v>
      </c>
      <c r="D29" s="175">
        <v>1</v>
      </c>
      <c r="E29" s="70">
        <v>3</v>
      </c>
      <c r="F29" s="109">
        <v>1</v>
      </c>
      <c r="G29" s="109">
        <v>1</v>
      </c>
      <c r="H29" s="168"/>
    </row>
    <row r="30" spans="2:18" ht="18" x14ac:dyDescent="0.2">
      <c r="B30" s="37" t="s">
        <v>343</v>
      </c>
      <c r="C30" s="197">
        <v>0.16</v>
      </c>
      <c r="D30" s="111">
        <v>0.15</v>
      </c>
      <c r="E30" s="82">
        <v>0.25310976991056366</v>
      </c>
      <c r="F30" s="82">
        <v>8.8230921496978754E-2</v>
      </c>
      <c r="G30" s="82">
        <v>8.4923814845701925E-2</v>
      </c>
      <c r="H30" s="168"/>
    </row>
    <row r="31" spans="2:18" x14ac:dyDescent="0.2">
      <c r="B31" s="37" t="s">
        <v>173</v>
      </c>
      <c r="C31" s="265">
        <v>0</v>
      </c>
      <c r="D31" s="175">
        <v>0</v>
      </c>
      <c r="E31" s="70">
        <v>0</v>
      </c>
      <c r="F31" s="109">
        <v>0</v>
      </c>
      <c r="G31" s="109">
        <v>0</v>
      </c>
      <c r="H31" s="168"/>
    </row>
    <row r="32" spans="2:18" ht="18" x14ac:dyDescent="0.2">
      <c r="B32" s="37" t="s">
        <v>344</v>
      </c>
      <c r="C32" s="197">
        <v>0.16</v>
      </c>
      <c r="D32" s="111">
        <v>0.15</v>
      </c>
      <c r="E32" s="82">
        <v>0.50621953982112733</v>
      </c>
      <c r="F32" s="82">
        <v>0.35292368598791501</v>
      </c>
      <c r="G32" s="82">
        <v>0.3396952593828077</v>
      </c>
      <c r="H32" s="168"/>
    </row>
    <row r="33" spans="2:8" x14ac:dyDescent="0.2">
      <c r="B33" s="37" t="s">
        <v>299</v>
      </c>
      <c r="C33" s="197">
        <v>3.76</v>
      </c>
      <c r="D33" s="111">
        <v>5.66</v>
      </c>
      <c r="E33" s="82">
        <v>4.3872360117831031</v>
      </c>
      <c r="F33" s="82">
        <v>0.26469276449093626</v>
      </c>
      <c r="G33" s="82">
        <v>0.16948147143813502</v>
      </c>
      <c r="H33" s="168"/>
    </row>
    <row r="34" spans="2:8" x14ac:dyDescent="0.2">
      <c r="B34" s="267" t="s">
        <v>341</v>
      </c>
      <c r="C34" s="267"/>
      <c r="D34" s="267"/>
      <c r="E34" s="267"/>
      <c r="F34" s="267"/>
      <c r="G34" s="267"/>
      <c r="H34" s="168"/>
    </row>
    <row r="35" spans="2:8" x14ac:dyDescent="0.2">
      <c r="B35" s="25"/>
      <c r="D35" s="25"/>
      <c r="E35" s="47"/>
      <c r="F35" s="47"/>
      <c r="G35" s="47"/>
      <c r="H35" s="168"/>
    </row>
    <row r="36" spans="2:8" x14ac:dyDescent="0.2">
      <c r="B36" s="236" t="s">
        <v>180</v>
      </c>
      <c r="C36" s="237">
        <v>2025</v>
      </c>
      <c r="D36" s="238">
        <v>2024</v>
      </c>
      <c r="E36" s="238">
        <v>2023</v>
      </c>
      <c r="F36" s="238">
        <v>2022</v>
      </c>
      <c r="G36" s="238">
        <v>2021</v>
      </c>
      <c r="H36" s="168"/>
    </row>
    <row r="37" spans="2:8" x14ac:dyDescent="0.2">
      <c r="B37" s="325" t="s">
        <v>177</v>
      </c>
      <c r="C37" s="325"/>
      <c r="D37" s="325"/>
      <c r="E37" s="325"/>
      <c r="F37" s="325"/>
      <c r="G37" s="325"/>
      <c r="H37" s="168"/>
    </row>
    <row r="38" spans="2:8" ht="18" x14ac:dyDescent="0.2">
      <c r="B38" s="43" t="s">
        <v>346</v>
      </c>
      <c r="C38" s="265">
        <v>0</v>
      </c>
      <c r="D38" s="175">
        <v>1</v>
      </c>
      <c r="E38" s="175">
        <v>2</v>
      </c>
      <c r="F38" s="109">
        <v>0</v>
      </c>
      <c r="G38" s="109">
        <v>0</v>
      </c>
      <c r="H38" s="168"/>
    </row>
    <row r="39" spans="2:8" x14ac:dyDescent="0.2">
      <c r="B39" s="43" t="s">
        <v>33</v>
      </c>
      <c r="C39" s="265">
        <v>0</v>
      </c>
      <c r="D39" s="175">
        <v>0</v>
      </c>
      <c r="E39" s="175">
        <v>0</v>
      </c>
      <c r="F39" s="109">
        <v>0</v>
      </c>
      <c r="G39" s="109">
        <v>1</v>
      </c>
      <c r="H39" s="168"/>
    </row>
    <row r="40" spans="2:8" ht="18" x14ac:dyDescent="0.2">
      <c r="B40" s="43" t="s">
        <v>347</v>
      </c>
      <c r="C40" s="265">
        <v>2</v>
      </c>
      <c r="D40" s="175">
        <v>0</v>
      </c>
      <c r="E40" s="175">
        <v>0</v>
      </c>
      <c r="F40" s="109">
        <v>0</v>
      </c>
      <c r="G40" s="109">
        <v>1</v>
      </c>
      <c r="H40" s="168"/>
    </row>
    <row r="41" spans="2:8" x14ac:dyDescent="0.2">
      <c r="B41" s="43" t="s">
        <v>181</v>
      </c>
      <c r="C41" s="265">
        <v>0</v>
      </c>
      <c r="D41" s="175">
        <v>0</v>
      </c>
      <c r="E41" s="175">
        <v>0</v>
      </c>
      <c r="F41" s="109">
        <v>0</v>
      </c>
      <c r="G41" s="109">
        <v>0</v>
      </c>
      <c r="H41" s="168"/>
    </row>
    <row r="42" spans="2:8" x14ac:dyDescent="0.2">
      <c r="B42" s="327" t="s">
        <v>178</v>
      </c>
      <c r="C42" s="327"/>
      <c r="D42" s="327"/>
      <c r="E42" s="327"/>
      <c r="F42" s="327"/>
      <c r="G42" s="327"/>
      <c r="H42" s="168"/>
    </row>
    <row r="43" spans="2:8" x14ac:dyDescent="0.2">
      <c r="B43" s="43" t="s">
        <v>32</v>
      </c>
      <c r="C43" s="262">
        <v>0</v>
      </c>
      <c r="D43" s="263">
        <v>0.14000000000000001</v>
      </c>
      <c r="E43" s="263">
        <v>0.29331125677274023</v>
      </c>
      <c r="F43" s="264">
        <v>0</v>
      </c>
      <c r="G43" s="264">
        <v>0</v>
      </c>
      <c r="H43" s="168"/>
    </row>
    <row r="44" spans="2:8" x14ac:dyDescent="0.2">
      <c r="B44" s="43" t="s">
        <v>33</v>
      </c>
      <c r="C44" s="262">
        <v>0</v>
      </c>
      <c r="D44" s="263">
        <v>0</v>
      </c>
      <c r="E44" s="263">
        <v>0</v>
      </c>
      <c r="F44" s="264">
        <v>0</v>
      </c>
      <c r="G44" s="264">
        <v>0.39</v>
      </c>
      <c r="H44" s="168"/>
    </row>
    <row r="45" spans="2:8" x14ac:dyDescent="0.2">
      <c r="B45" s="43" t="s">
        <v>182</v>
      </c>
      <c r="C45" s="262">
        <v>0.7</v>
      </c>
      <c r="D45" s="263">
        <v>0</v>
      </c>
      <c r="E45" s="263">
        <v>0</v>
      </c>
      <c r="F45" s="264">
        <v>0</v>
      </c>
      <c r="G45" s="264">
        <v>0.46</v>
      </c>
      <c r="H45" s="168"/>
    </row>
    <row r="46" spans="2:8" x14ac:dyDescent="0.2">
      <c r="B46" s="43" t="s">
        <v>181</v>
      </c>
      <c r="C46" s="262">
        <v>0</v>
      </c>
      <c r="D46" s="263">
        <v>0</v>
      </c>
      <c r="E46" s="263">
        <v>0</v>
      </c>
      <c r="F46" s="264">
        <v>0</v>
      </c>
      <c r="G46" s="264">
        <v>0</v>
      </c>
      <c r="H46" s="168"/>
    </row>
    <row r="47" spans="2:8" x14ac:dyDescent="0.2">
      <c r="B47" s="327" t="s">
        <v>183</v>
      </c>
      <c r="C47" s="327"/>
      <c r="D47" s="327"/>
      <c r="E47" s="327"/>
      <c r="F47" s="327"/>
      <c r="G47" s="327"/>
      <c r="H47" s="168"/>
    </row>
    <row r="48" spans="2:8" x14ac:dyDescent="0.2">
      <c r="B48" s="43" t="s">
        <v>32</v>
      </c>
      <c r="C48" s="196">
        <v>0</v>
      </c>
      <c r="D48" s="175">
        <v>0</v>
      </c>
      <c r="E48" s="110">
        <v>0</v>
      </c>
      <c r="F48" s="109">
        <v>0</v>
      </c>
      <c r="G48" s="109">
        <v>0</v>
      </c>
      <c r="H48" s="168"/>
    </row>
    <row r="49" spans="2:8" x14ac:dyDescent="0.2">
      <c r="B49" s="43" t="s">
        <v>33</v>
      </c>
      <c r="C49" s="196">
        <v>0</v>
      </c>
      <c r="D49" s="175">
        <v>0</v>
      </c>
      <c r="E49" s="110">
        <v>0</v>
      </c>
      <c r="F49" s="109">
        <v>0</v>
      </c>
      <c r="G49" s="109">
        <v>0</v>
      </c>
      <c r="H49" s="168"/>
    </row>
    <row r="50" spans="2:8" x14ac:dyDescent="0.2">
      <c r="B50" s="43" t="s">
        <v>182</v>
      </c>
      <c r="C50" s="196">
        <v>0</v>
      </c>
      <c r="D50" s="175">
        <v>0</v>
      </c>
      <c r="E50" s="110">
        <v>0</v>
      </c>
      <c r="F50" s="109">
        <v>0</v>
      </c>
      <c r="G50" s="109">
        <v>0</v>
      </c>
      <c r="H50" s="168"/>
    </row>
    <row r="51" spans="2:8" x14ac:dyDescent="0.2">
      <c r="B51" s="43" t="s">
        <v>181</v>
      </c>
      <c r="C51" s="196">
        <v>0</v>
      </c>
      <c r="D51" s="175">
        <v>0</v>
      </c>
      <c r="E51" s="110">
        <v>0</v>
      </c>
      <c r="F51" s="109">
        <v>0</v>
      </c>
      <c r="G51" s="109">
        <v>0</v>
      </c>
      <c r="H51" s="168"/>
    </row>
    <row r="52" spans="2:8" x14ac:dyDescent="0.2">
      <c r="B52" s="327" t="s">
        <v>184</v>
      </c>
      <c r="C52" s="327"/>
      <c r="D52" s="327"/>
      <c r="E52" s="327"/>
      <c r="F52" s="327"/>
      <c r="G52" s="327"/>
      <c r="H52" s="168"/>
    </row>
    <row r="53" spans="2:8" x14ac:dyDescent="0.2">
      <c r="B53" s="43" t="s">
        <v>32</v>
      </c>
      <c r="C53" s="197">
        <v>0</v>
      </c>
      <c r="D53" s="111">
        <v>0</v>
      </c>
      <c r="E53" s="111">
        <v>0</v>
      </c>
      <c r="F53" s="41">
        <v>0</v>
      </c>
      <c r="G53" s="41">
        <v>0</v>
      </c>
      <c r="H53" s="168"/>
    </row>
    <row r="54" spans="2:8" x14ac:dyDescent="0.2">
      <c r="B54" s="43" t="s">
        <v>33</v>
      </c>
      <c r="C54" s="197">
        <v>0</v>
      </c>
      <c r="D54" s="111">
        <v>0</v>
      </c>
      <c r="E54" s="111">
        <v>0</v>
      </c>
      <c r="F54" s="41">
        <v>0</v>
      </c>
      <c r="G54" s="41">
        <v>0</v>
      </c>
      <c r="H54" s="168"/>
    </row>
    <row r="55" spans="2:8" x14ac:dyDescent="0.2">
      <c r="B55" s="43" t="s">
        <v>182</v>
      </c>
      <c r="C55" s="197">
        <v>0</v>
      </c>
      <c r="D55" s="111">
        <v>0</v>
      </c>
      <c r="E55" s="111">
        <v>0</v>
      </c>
      <c r="F55" s="41">
        <v>0</v>
      </c>
      <c r="G55" s="41">
        <v>0</v>
      </c>
      <c r="H55" s="168"/>
    </row>
    <row r="56" spans="2:8" x14ac:dyDescent="0.2">
      <c r="B56" s="43" t="s">
        <v>181</v>
      </c>
      <c r="C56" s="197">
        <v>0</v>
      </c>
      <c r="D56" s="111">
        <v>0</v>
      </c>
      <c r="E56" s="111">
        <v>0</v>
      </c>
      <c r="F56" s="41">
        <v>0</v>
      </c>
      <c r="G56" s="41">
        <v>0</v>
      </c>
      <c r="H56" s="168"/>
    </row>
    <row r="57" spans="2:8" x14ac:dyDescent="0.2">
      <c r="B57" s="327" t="s">
        <v>185</v>
      </c>
      <c r="C57" s="327"/>
      <c r="D57" s="327"/>
      <c r="E57" s="327"/>
      <c r="F57" s="327"/>
      <c r="G57" s="327"/>
      <c r="H57" s="168"/>
    </row>
    <row r="58" spans="2:8" x14ac:dyDescent="0.2">
      <c r="B58" s="43" t="s">
        <v>32</v>
      </c>
      <c r="C58" s="196">
        <v>0</v>
      </c>
      <c r="D58" s="175">
        <v>2</v>
      </c>
      <c r="E58" s="110">
        <v>0</v>
      </c>
      <c r="F58" s="109">
        <v>1</v>
      </c>
      <c r="G58" s="109">
        <v>0</v>
      </c>
      <c r="H58" s="168"/>
    </row>
    <row r="59" spans="2:8" x14ac:dyDescent="0.2">
      <c r="B59" s="43" t="s">
        <v>33</v>
      </c>
      <c r="C59" s="196">
        <v>0</v>
      </c>
      <c r="D59" s="175">
        <v>1</v>
      </c>
      <c r="E59" s="110">
        <v>0</v>
      </c>
      <c r="F59" s="109">
        <v>0</v>
      </c>
      <c r="G59" s="109">
        <v>0</v>
      </c>
      <c r="H59" s="168"/>
    </row>
    <row r="60" spans="2:8" x14ac:dyDescent="0.2">
      <c r="B60" s="43" t="s">
        <v>182</v>
      </c>
      <c r="C60" s="196">
        <v>0</v>
      </c>
      <c r="D60" s="175">
        <v>0</v>
      </c>
      <c r="E60" s="110">
        <v>0</v>
      </c>
      <c r="F60" s="109">
        <v>1</v>
      </c>
      <c r="G60" s="109">
        <v>0</v>
      </c>
      <c r="H60" s="168"/>
    </row>
    <row r="61" spans="2:8" x14ac:dyDescent="0.2">
      <c r="B61" s="43" t="s">
        <v>181</v>
      </c>
      <c r="C61" s="196">
        <v>0</v>
      </c>
      <c r="D61" s="175">
        <v>0</v>
      </c>
      <c r="E61" s="110">
        <v>0</v>
      </c>
      <c r="F61" s="109">
        <v>0</v>
      </c>
      <c r="G61" s="109">
        <v>0</v>
      </c>
      <c r="H61" s="168"/>
    </row>
    <row r="62" spans="2:8" x14ac:dyDescent="0.2">
      <c r="B62" s="327" t="s">
        <v>186</v>
      </c>
      <c r="C62" s="327"/>
      <c r="D62" s="327"/>
      <c r="E62" s="327"/>
      <c r="F62" s="327"/>
      <c r="G62" s="327"/>
      <c r="H62" s="168"/>
    </row>
    <row r="63" spans="2:8" x14ac:dyDescent="0.2">
      <c r="B63" s="43" t="s">
        <v>32</v>
      </c>
      <c r="C63" s="197">
        <v>0</v>
      </c>
      <c r="D63" s="111">
        <v>0.28999999999999998</v>
      </c>
      <c r="E63" s="111">
        <v>0</v>
      </c>
      <c r="F63" s="41">
        <v>0.15558608500290169</v>
      </c>
      <c r="G63" s="41">
        <v>0</v>
      </c>
      <c r="H63" s="168"/>
    </row>
    <row r="64" spans="2:8" x14ac:dyDescent="0.2">
      <c r="B64" s="43" t="s">
        <v>33</v>
      </c>
      <c r="C64" s="197">
        <v>0</v>
      </c>
      <c r="D64" s="111">
        <v>0.4</v>
      </c>
      <c r="E64" s="111">
        <v>0</v>
      </c>
      <c r="F64" s="41">
        <v>0</v>
      </c>
      <c r="G64" s="41">
        <v>0</v>
      </c>
      <c r="H64" s="168"/>
    </row>
    <row r="65" spans="2:16" x14ac:dyDescent="0.2">
      <c r="B65" s="43" t="s">
        <v>182</v>
      </c>
      <c r="C65" s="197">
        <v>0</v>
      </c>
      <c r="D65" s="111">
        <v>0</v>
      </c>
      <c r="E65" s="111">
        <v>0</v>
      </c>
      <c r="F65" s="41">
        <v>0.41201433809896587</v>
      </c>
      <c r="G65" s="41">
        <v>0</v>
      </c>
      <c r="H65" s="168"/>
    </row>
    <row r="66" spans="2:16" x14ac:dyDescent="0.2">
      <c r="B66" s="43" t="s">
        <v>181</v>
      </c>
      <c r="C66" s="197">
        <v>0</v>
      </c>
      <c r="D66" s="111">
        <v>0</v>
      </c>
      <c r="E66" s="111">
        <v>0</v>
      </c>
      <c r="F66" s="41">
        <v>0</v>
      </c>
      <c r="G66" s="41">
        <v>0</v>
      </c>
      <c r="H66" s="168"/>
    </row>
    <row r="67" spans="2:16" x14ac:dyDescent="0.2">
      <c r="B67" s="327" t="s">
        <v>173</v>
      </c>
      <c r="C67" s="327"/>
      <c r="D67" s="327"/>
      <c r="E67" s="327"/>
      <c r="F67" s="327"/>
      <c r="G67" s="327"/>
      <c r="H67" s="168"/>
    </row>
    <row r="68" spans="2:16" x14ac:dyDescent="0.2">
      <c r="B68" s="43" t="s">
        <v>32</v>
      </c>
      <c r="C68" s="196">
        <v>0</v>
      </c>
      <c r="D68" s="175">
        <v>0</v>
      </c>
      <c r="E68" s="110">
        <v>0</v>
      </c>
      <c r="F68" s="109">
        <v>0</v>
      </c>
      <c r="G68" s="109">
        <v>0</v>
      </c>
      <c r="H68" s="168"/>
    </row>
    <row r="69" spans="2:16" x14ac:dyDescent="0.2">
      <c r="B69" s="43" t="s">
        <v>33</v>
      </c>
      <c r="C69" s="196">
        <v>0</v>
      </c>
      <c r="D69" s="175">
        <v>0</v>
      </c>
      <c r="E69" s="110">
        <v>0</v>
      </c>
      <c r="F69" s="109">
        <v>0</v>
      </c>
      <c r="G69" s="109">
        <v>0</v>
      </c>
      <c r="H69" s="168"/>
      <c r="J69" s="86"/>
    </row>
    <row r="70" spans="2:16" x14ac:dyDescent="0.2">
      <c r="B70" s="43" t="s">
        <v>182</v>
      </c>
      <c r="C70" s="196">
        <v>0</v>
      </c>
      <c r="D70" s="175">
        <v>0</v>
      </c>
      <c r="E70" s="110">
        <v>0</v>
      </c>
      <c r="F70" s="109">
        <v>0</v>
      </c>
      <c r="G70" s="109">
        <v>0</v>
      </c>
      <c r="H70" s="168"/>
    </row>
    <row r="71" spans="2:16" x14ac:dyDescent="0.2">
      <c r="B71" s="43" t="s">
        <v>181</v>
      </c>
      <c r="C71" s="196">
        <v>0</v>
      </c>
      <c r="D71" s="175">
        <v>0</v>
      </c>
      <c r="E71" s="110">
        <v>0</v>
      </c>
      <c r="F71" s="109">
        <v>0</v>
      </c>
      <c r="G71" s="109">
        <v>0</v>
      </c>
      <c r="H71" s="168"/>
    </row>
    <row r="72" spans="2:16" x14ac:dyDescent="0.2">
      <c r="B72" s="327" t="s">
        <v>179</v>
      </c>
      <c r="C72" s="327"/>
      <c r="D72" s="327"/>
      <c r="E72" s="327"/>
      <c r="F72" s="327"/>
      <c r="G72" s="327"/>
      <c r="H72" s="168"/>
    </row>
    <row r="73" spans="2:16" x14ac:dyDescent="0.2">
      <c r="B73" s="43" t="s">
        <v>32</v>
      </c>
      <c r="C73" s="197">
        <v>0</v>
      </c>
      <c r="D73" s="111">
        <v>0.43</v>
      </c>
      <c r="E73" s="111">
        <v>0.29331125677274023</v>
      </c>
      <c r="F73" s="41">
        <v>0.15558608500290169</v>
      </c>
      <c r="G73" s="41">
        <v>0</v>
      </c>
      <c r="H73" s="168"/>
    </row>
    <row r="74" spans="2:16" x14ac:dyDescent="0.2">
      <c r="B74" s="43" t="s">
        <v>33</v>
      </c>
      <c r="C74" s="197">
        <v>0</v>
      </c>
      <c r="D74" s="111">
        <v>0.4</v>
      </c>
      <c r="E74" s="111">
        <v>0</v>
      </c>
      <c r="F74" s="41">
        <v>0</v>
      </c>
      <c r="G74" s="41">
        <v>0.39</v>
      </c>
      <c r="H74" s="168"/>
    </row>
    <row r="75" spans="2:16" x14ac:dyDescent="0.2">
      <c r="B75" s="43" t="s">
        <v>182</v>
      </c>
      <c r="C75" s="197">
        <v>0.7</v>
      </c>
      <c r="D75" s="111">
        <v>0</v>
      </c>
      <c r="E75" s="111">
        <v>0</v>
      </c>
      <c r="F75" s="41">
        <v>0.41201433809896587</v>
      </c>
      <c r="G75" s="41">
        <v>0.46</v>
      </c>
      <c r="H75" s="168"/>
    </row>
    <row r="76" spans="2:16" x14ac:dyDescent="0.2">
      <c r="B76" s="43" t="s">
        <v>181</v>
      </c>
      <c r="C76" s="197">
        <v>0</v>
      </c>
      <c r="D76" s="111">
        <v>0</v>
      </c>
      <c r="E76" s="111">
        <v>0</v>
      </c>
      <c r="F76" s="41">
        <v>0</v>
      </c>
      <c r="G76" s="41">
        <v>0</v>
      </c>
      <c r="H76" s="168"/>
      <c r="P76" s="23"/>
    </row>
    <row r="77" spans="2:16" x14ac:dyDescent="0.2">
      <c r="B77" s="327" t="s">
        <v>299</v>
      </c>
      <c r="C77" s="327"/>
      <c r="D77" s="327"/>
      <c r="E77" s="327"/>
      <c r="F77" s="327"/>
      <c r="G77" s="327"/>
      <c r="H77" s="168"/>
    </row>
    <row r="78" spans="2:16" x14ac:dyDescent="0.2">
      <c r="B78" s="43" t="s">
        <v>32</v>
      </c>
      <c r="C78" s="196">
        <v>73.989999999999995</v>
      </c>
      <c r="D78" s="111">
        <v>61.22</v>
      </c>
      <c r="E78" s="111">
        <v>8.9459933315685767</v>
      </c>
      <c r="F78" s="41">
        <v>0.31117217000580338</v>
      </c>
      <c r="G78" s="41">
        <v>1.6</v>
      </c>
      <c r="H78" s="168"/>
    </row>
    <row r="79" spans="2:16" x14ac:dyDescent="0.2">
      <c r="B79" s="43" t="s">
        <v>33</v>
      </c>
      <c r="C79" s="196">
        <v>73.819999999999993</v>
      </c>
      <c r="D79" s="111">
        <v>57.1</v>
      </c>
      <c r="E79" s="111">
        <v>7.0244450688395617</v>
      </c>
      <c r="F79" s="41">
        <v>0</v>
      </c>
      <c r="G79" s="41">
        <v>0.8</v>
      </c>
      <c r="H79" s="168"/>
    </row>
    <row r="80" spans="2:16" x14ac:dyDescent="0.2">
      <c r="B80" s="43" t="s">
        <v>182</v>
      </c>
      <c r="C80" s="197">
        <v>7.7</v>
      </c>
      <c r="D80" s="111">
        <v>3.13</v>
      </c>
      <c r="E80" s="111">
        <v>0.42385632965849895</v>
      </c>
      <c r="F80" s="41">
        <v>1.2360430142968974</v>
      </c>
      <c r="G80" s="41">
        <v>1.4</v>
      </c>
      <c r="H80" s="168"/>
    </row>
    <row r="81" spans="2:8" x14ac:dyDescent="0.2">
      <c r="B81" s="43" t="s">
        <v>181</v>
      </c>
      <c r="C81" s="197">
        <v>0</v>
      </c>
      <c r="D81" s="111">
        <v>0</v>
      </c>
      <c r="E81" s="111">
        <v>0</v>
      </c>
      <c r="F81" s="41">
        <v>0</v>
      </c>
      <c r="G81" s="41">
        <v>0</v>
      </c>
      <c r="H81" s="168"/>
    </row>
    <row r="82" spans="2:8" ht="18" x14ac:dyDescent="0.2">
      <c r="B82" s="281" t="s">
        <v>345</v>
      </c>
      <c r="C82" s="281"/>
      <c r="D82" s="281"/>
      <c r="E82" s="281"/>
      <c r="F82" s="281"/>
      <c r="G82" s="281"/>
      <c r="H82" s="168"/>
    </row>
    <row r="83" spans="2:8" ht="18" x14ac:dyDescent="0.2">
      <c r="B83" s="328" t="s">
        <v>348</v>
      </c>
      <c r="C83" s="328"/>
      <c r="D83" s="328"/>
      <c r="E83" s="328"/>
      <c r="F83" s="328"/>
      <c r="G83" s="328"/>
      <c r="H83" s="168"/>
    </row>
    <row r="84" spans="2:8" x14ac:dyDescent="0.2">
      <c r="B84" s="45"/>
      <c r="C84" s="40"/>
      <c r="D84" s="45"/>
      <c r="E84" s="40"/>
      <c r="F84" s="48"/>
      <c r="G84" s="48"/>
      <c r="H84" s="168"/>
    </row>
    <row r="85" spans="2:8" s="25" customFormat="1" x14ac:dyDescent="0.2">
      <c r="B85" s="240" t="s">
        <v>187</v>
      </c>
      <c r="C85" s="237">
        <v>2025</v>
      </c>
      <c r="D85" s="238">
        <v>2024</v>
      </c>
      <c r="E85" s="238">
        <v>2023</v>
      </c>
      <c r="F85" s="238">
        <v>2022</v>
      </c>
      <c r="G85" s="238">
        <v>2021</v>
      </c>
      <c r="H85" s="168"/>
    </row>
    <row r="86" spans="2:8" x14ac:dyDescent="0.2">
      <c r="B86" s="283" t="s">
        <v>177</v>
      </c>
      <c r="C86" s="284"/>
      <c r="D86" s="284"/>
      <c r="E86" s="284"/>
      <c r="F86" s="284"/>
      <c r="G86" s="285"/>
      <c r="H86" s="168"/>
    </row>
    <row r="87" spans="2:8" x14ac:dyDescent="0.2">
      <c r="B87" s="43" t="s">
        <v>32</v>
      </c>
      <c r="C87" s="196">
        <v>0</v>
      </c>
      <c r="D87" s="175">
        <v>0</v>
      </c>
      <c r="E87" s="110">
        <v>0</v>
      </c>
      <c r="F87" s="109">
        <v>0</v>
      </c>
      <c r="G87" s="109">
        <v>0</v>
      </c>
      <c r="H87" s="168"/>
    </row>
    <row r="88" spans="2:8" x14ac:dyDescent="0.2">
      <c r="B88" s="43" t="s">
        <v>33</v>
      </c>
      <c r="C88" s="196">
        <v>0</v>
      </c>
      <c r="D88" s="175">
        <v>0</v>
      </c>
      <c r="E88" s="110">
        <v>0</v>
      </c>
      <c r="F88" s="109">
        <v>0</v>
      </c>
      <c r="G88" s="109">
        <v>0</v>
      </c>
      <c r="H88" s="168"/>
    </row>
    <row r="89" spans="2:8" x14ac:dyDescent="0.2">
      <c r="B89" s="43" t="s">
        <v>182</v>
      </c>
      <c r="C89" s="196">
        <v>1</v>
      </c>
      <c r="D89" s="175">
        <v>1</v>
      </c>
      <c r="E89" s="110">
        <v>3</v>
      </c>
      <c r="F89" s="109">
        <v>1</v>
      </c>
      <c r="G89" s="109">
        <v>1</v>
      </c>
      <c r="H89" s="168"/>
    </row>
    <row r="90" spans="2:8" x14ac:dyDescent="0.2">
      <c r="B90" s="43" t="s">
        <v>181</v>
      </c>
      <c r="C90" s="196">
        <v>0</v>
      </c>
      <c r="D90" s="175">
        <v>0</v>
      </c>
      <c r="E90" s="110">
        <v>0</v>
      </c>
      <c r="F90" s="109">
        <v>0</v>
      </c>
      <c r="G90" s="109">
        <v>0</v>
      </c>
      <c r="H90" s="168"/>
    </row>
    <row r="91" spans="2:8" x14ac:dyDescent="0.2">
      <c r="B91" s="283" t="s">
        <v>178</v>
      </c>
      <c r="C91" s="284"/>
      <c r="D91" s="284"/>
      <c r="E91" s="284"/>
      <c r="F91" s="284"/>
      <c r="G91" s="285"/>
      <c r="H91" s="168"/>
    </row>
    <row r="92" spans="2:8" x14ac:dyDescent="0.2">
      <c r="B92" s="43" t="s">
        <v>32</v>
      </c>
      <c r="C92" s="197">
        <v>0</v>
      </c>
      <c r="D92" s="111">
        <v>0</v>
      </c>
      <c r="E92" s="111">
        <v>0</v>
      </c>
      <c r="F92" s="82">
        <v>0</v>
      </c>
      <c r="G92" s="82">
        <v>0</v>
      </c>
      <c r="H92" s="168"/>
    </row>
    <row r="93" spans="2:8" x14ac:dyDescent="0.2">
      <c r="B93" s="43" t="s">
        <v>33</v>
      </c>
      <c r="C93" s="197">
        <v>0</v>
      </c>
      <c r="D93" s="111">
        <v>0</v>
      </c>
      <c r="E93" s="111">
        <v>0</v>
      </c>
      <c r="F93" s="82">
        <v>0</v>
      </c>
      <c r="G93" s="82">
        <v>0</v>
      </c>
      <c r="H93" s="168"/>
    </row>
    <row r="94" spans="2:8" x14ac:dyDescent="0.2">
      <c r="B94" s="43" t="s">
        <v>182</v>
      </c>
      <c r="C94" s="197">
        <v>0.28999999999999998</v>
      </c>
      <c r="D94" s="111">
        <v>0.27</v>
      </c>
      <c r="E94" s="111">
        <v>0.88368496630951066</v>
      </c>
      <c r="F94" s="82">
        <v>0.51036291907175191</v>
      </c>
      <c r="G94" s="82">
        <v>0.6</v>
      </c>
      <c r="H94" s="168"/>
    </row>
    <row r="95" spans="2:8" x14ac:dyDescent="0.2">
      <c r="B95" s="43" t="s">
        <v>181</v>
      </c>
      <c r="C95" s="197">
        <v>0</v>
      </c>
      <c r="D95" s="111">
        <v>0</v>
      </c>
      <c r="E95" s="111">
        <v>0</v>
      </c>
      <c r="F95" s="82">
        <v>0</v>
      </c>
      <c r="G95" s="82">
        <v>0</v>
      </c>
      <c r="H95" s="168"/>
    </row>
    <row r="96" spans="2:8" x14ac:dyDescent="0.2">
      <c r="B96" s="283" t="s">
        <v>183</v>
      </c>
      <c r="C96" s="284"/>
      <c r="D96" s="284"/>
      <c r="E96" s="284"/>
      <c r="F96" s="284"/>
      <c r="G96" s="285"/>
      <c r="H96" s="168"/>
    </row>
    <row r="97" spans="2:10" x14ac:dyDescent="0.2">
      <c r="B97" s="43" t="s">
        <v>32</v>
      </c>
      <c r="C97" s="196">
        <v>0</v>
      </c>
      <c r="D97" s="175">
        <v>0</v>
      </c>
      <c r="E97" s="110">
        <v>0</v>
      </c>
      <c r="F97" s="109">
        <v>0</v>
      </c>
      <c r="G97" s="109">
        <v>0</v>
      </c>
      <c r="H97" s="168"/>
    </row>
    <row r="98" spans="2:10" x14ac:dyDescent="0.2">
      <c r="B98" s="43" t="s">
        <v>33</v>
      </c>
      <c r="C98" s="196">
        <v>0</v>
      </c>
      <c r="D98" s="175">
        <v>0</v>
      </c>
      <c r="E98" s="110">
        <v>0</v>
      </c>
      <c r="F98" s="109">
        <v>0</v>
      </c>
      <c r="G98" s="109">
        <v>0</v>
      </c>
      <c r="H98" s="168"/>
    </row>
    <row r="99" spans="2:10" x14ac:dyDescent="0.2">
      <c r="B99" s="43" t="s">
        <v>182</v>
      </c>
      <c r="C99" s="196">
        <v>0</v>
      </c>
      <c r="D99" s="175">
        <v>0</v>
      </c>
      <c r="E99" s="110">
        <v>0</v>
      </c>
      <c r="F99" s="109">
        <v>0</v>
      </c>
      <c r="G99" s="109">
        <v>0</v>
      </c>
      <c r="H99" s="168"/>
    </row>
    <row r="100" spans="2:10" x14ac:dyDescent="0.2">
      <c r="B100" s="43" t="s">
        <v>181</v>
      </c>
      <c r="C100" s="196">
        <v>0</v>
      </c>
      <c r="D100" s="175">
        <v>0</v>
      </c>
      <c r="E100" s="110">
        <v>0</v>
      </c>
      <c r="F100" s="109">
        <v>0</v>
      </c>
      <c r="G100" s="109">
        <v>0</v>
      </c>
      <c r="H100" s="168"/>
      <c r="J100" s="26"/>
    </row>
    <row r="101" spans="2:10" x14ac:dyDescent="0.2">
      <c r="B101" s="283" t="s">
        <v>184</v>
      </c>
      <c r="C101" s="284"/>
      <c r="D101" s="284"/>
      <c r="E101" s="284"/>
      <c r="F101" s="284"/>
      <c r="G101" s="285"/>
      <c r="H101" s="168"/>
    </row>
    <row r="102" spans="2:10" x14ac:dyDescent="0.2">
      <c r="B102" s="43" t="s">
        <v>32</v>
      </c>
      <c r="C102" s="197">
        <v>0</v>
      </c>
      <c r="D102" s="175">
        <v>0</v>
      </c>
      <c r="E102" s="110">
        <v>0</v>
      </c>
      <c r="F102" s="70">
        <v>0</v>
      </c>
      <c r="G102" s="70">
        <v>0</v>
      </c>
      <c r="H102" s="168"/>
    </row>
    <row r="103" spans="2:10" x14ac:dyDescent="0.2">
      <c r="B103" s="43" t="s">
        <v>33</v>
      </c>
      <c r="C103" s="197">
        <v>0</v>
      </c>
      <c r="D103" s="175">
        <v>0</v>
      </c>
      <c r="E103" s="110">
        <v>0</v>
      </c>
      <c r="F103" s="70">
        <v>0</v>
      </c>
      <c r="G103" s="70">
        <v>0</v>
      </c>
      <c r="H103" s="168"/>
    </row>
    <row r="104" spans="2:10" x14ac:dyDescent="0.2">
      <c r="B104" s="43" t="s">
        <v>182</v>
      </c>
      <c r="C104" s="197">
        <v>0</v>
      </c>
      <c r="D104" s="175">
        <v>0</v>
      </c>
      <c r="E104" s="110">
        <v>0</v>
      </c>
      <c r="F104" s="70">
        <v>0</v>
      </c>
      <c r="G104" s="70">
        <v>0</v>
      </c>
      <c r="H104" s="168"/>
    </row>
    <row r="105" spans="2:10" x14ac:dyDescent="0.2">
      <c r="B105" s="43" t="s">
        <v>181</v>
      </c>
      <c r="C105" s="197">
        <v>0</v>
      </c>
      <c r="D105" s="175">
        <v>0</v>
      </c>
      <c r="E105" s="110">
        <v>0</v>
      </c>
      <c r="F105" s="70">
        <v>0</v>
      </c>
      <c r="G105" s="70">
        <v>0</v>
      </c>
      <c r="H105" s="168"/>
    </row>
    <row r="106" spans="2:10" x14ac:dyDescent="0.2">
      <c r="B106" s="283" t="s">
        <v>185</v>
      </c>
      <c r="C106" s="284"/>
      <c r="D106" s="284"/>
      <c r="E106" s="284"/>
      <c r="F106" s="284"/>
      <c r="G106" s="285"/>
      <c r="H106" s="168"/>
    </row>
    <row r="107" spans="2:10" x14ac:dyDescent="0.2">
      <c r="B107" s="43" t="s">
        <v>32</v>
      </c>
      <c r="C107" s="196">
        <v>0</v>
      </c>
      <c r="D107" s="175">
        <v>0</v>
      </c>
      <c r="E107" s="110">
        <v>0</v>
      </c>
      <c r="F107" s="109">
        <v>0</v>
      </c>
      <c r="G107" s="109">
        <v>0</v>
      </c>
      <c r="H107" s="168"/>
    </row>
    <row r="108" spans="2:10" x14ac:dyDescent="0.2">
      <c r="B108" s="43" t="s">
        <v>33</v>
      </c>
      <c r="C108" s="196">
        <v>0</v>
      </c>
      <c r="D108" s="175">
        <v>0</v>
      </c>
      <c r="E108" s="110">
        <v>0</v>
      </c>
      <c r="F108" s="109">
        <v>0</v>
      </c>
      <c r="G108" s="109">
        <v>0</v>
      </c>
      <c r="H108" s="168"/>
    </row>
    <row r="109" spans="2:10" x14ac:dyDescent="0.2">
      <c r="B109" s="43" t="s">
        <v>182</v>
      </c>
      <c r="C109" s="196">
        <v>0</v>
      </c>
      <c r="D109" s="175">
        <v>0</v>
      </c>
      <c r="E109" s="110">
        <v>1</v>
      </c>
      <c r="F109" s="109">
        <v>0</v>
      </c>
      <c r="G109" s="109">
        <v>1</v>
      </c>
      <c r="H109" s="168"/>
    </row>
    <row r="110" spans="2:10" x14ac:dyDescent="0.2">
      <c r="B110" s="43" t="s">
        <v>181</v>
      </c>
      <c r="C110" s="196">
        <v>0</v>
      </c>
      <c r="D110" s="175">
        <v>0</v>
      </c>
      <c r="E110" s="110">
        <v>0</v>
      </c>
      <c r="F110" s="109">
        <v>0</v>
      </c>
      <c r="G110" s="109">
        <v>0</v>
      </c>
      <c r="H110" s="168"/>
    </row>
    <row r="111" spans="2:10" x14ac:dyDescent="0.2">
      <c r="B111" s="283" t="s">
        <v>186</v>
      </c>
      <c r="C111" s="284"/>
      <c r="D111" s="284"/>
      <c r="E111" s="284"/>
      <c r="F111" s="284"/>
      <c r="G111" s="285"/>
      <c r="H111" s="168"/>
    </row>
    <row r="112" spans="2:10" x14ac:dyDescent="0.2">
      <c r="B112" s="43" t="s">
        <v>32</v>
      </c>
      <c r="C112" s="197">
        <v>0</v>
      </c>
      <c r="D112" s="111">
        <v>0</v>
      </c>
      <c r="E112" s="111">
        <v>0</v>
      </c>
      <c r="F112" s="82">
        <v>0</v>
      </c>
      <c r="G112" s="82">
        <v>0</v>
      </c>
      <c r="H112" s="168"/>
    </row>
    <row r="113" spans="2:8" x14ac:dyDescent="0.2">
      <c r="B113" s="43" t="s">
        <v>33</v>
      </c>
      <c r="C113" s="197">
        <v>0</v>
      </c>
      <c r="D113" s="111">
        <v>0</v>
      </c>
      <c r="E113" s="111">
        <v>0</v>
      </c>
      <c r="F113" s="82">
        <v>0</v>
      </c>
      <c r="G113" s="82">
        <v>0</v>
      </c>
      <c r="H113" s="168"/>
    </row>
    <row r="114" spans="2:8" x14ac:dyDescent="0.2">
      <c r="B114" s="43" t="s">
        <v>182</v>
      </c>
      <c r="C114" s="197">
        <v>0</v>
      </c>
      <c r="D114" s="111">
        <v>0</v>
      </c>
      <c r="E114" s="111">
        <v>0.29456165543650353</v>
      </c>
      <c r="F114" s="82">
        <v>0</v>
      </c>
      <c r="G114" s="82">
        <v>0.55000000000000004</v>
      </c>
      <c r="H114" s="168"/>
    </row>
    <row r="115" spans="2:8" x14ac:dyDescent="0.2">
      <c r="B115" s="43" t="s">
        <v>181</v>
      </c>
      <c r="C115" s="197">
        <v>0</v>
      </c>
      <c r="D115" s="111">
        <v>0</v>
      </c>
      <c r="E115" s="111">
        <v>0</v>
      </c>
      <c r="F115" s="82">
        <v>0</v>
      </c>
      <c r="G115" s="82">
        <v>0</v>
      </c>
      <c r="H115" s="168"/>
    </row>
    <row r="116" spans="2:8" x14ac:dyDescent="0.2">
      <c r="B116" s="283" t="s">
        <v>173</v>
      </c>
      <c r="C116" s="284"/>
      <c r="D116" s="284"/>
      <c r="E116" s="284"/>
      <c r="F116" s="284"/>
      <c r="G116" s="285"/>
      <c r="H116" s="168"/>
    </row>
    <row r="117" spans="2:8" x14ac:dyDescent="0.2">
      <c r="B117" s="43" t="s">
        <v>32</v>
      </c>
      <c r="C117" s="196">
        <v>0</v>
      </c>
      <c r="D117" s="175">
        <v>0</v>
      </c>
      <c r="E117" s="110">
        <v>0</v>
      </c>
      <c r="F117" s="109">
        <v>0</v>
      </c>
      <c r="G117" s="109">
        <v>0</v>
      </c>
      <c r="H117" s="168"/>
    </row>
    <row r="118" spans="2:8" x14ac:dyDescent="0.2">
      <c r="B118" s="43" t="s">
        <v>33</v>
      </c>
      <c r="C118" s="196">
        <v>0</v>
      </c>
      <c r="D118" s="175">
        <v>0</v>
      </c>
      <c r="E118" s="110">
        <v>0</v>
      </c>
      <c r="F118" s="109">
        <v>0</v>
      </c>
      <c r="G118" s="109">
        <v>0</v>
      </c>
      <c r="H118" s="168"/>
    </row>
    <row r="119" spans="2:8" x14ac:dyDescent="0.2">
      <c r="B119" s="43" t="s">
        <v>182</v>
      </c>
      <c r="C119" s="196">
        <v>0</v>
      </c>
      <c r="D119" s="175">
        <v>0</v>
      </c>
      <c r="E119" s="110">
        <v>0</v>
      </c>
      <c r="F119" s="109">
        <v>0</v>
      </c>
      <c r="G119" s="109">
        <v>0</v>
      </c>
      <c r="H119" s="168"/>
    </row>
    <row r="120" spans="2:8" x14ac:dyDescent="0.2">
      <c r="B120" s="43" t="s">
        <v>181</v>
      </c>
      <c r="C120" s="196">
        <v>0</v>
      </c>
      <c r="D120" s="175">
        <v>0</v>
      </c>
      <c r="E120" s="110">
        <v>0</v>
      </c>
      <c r="F120" s="109">
        <v>0</v>
      </c>
      <c r="G120" s="109">
        <v>0</v>
      </c>
      <c r="H120" s="168"/>
    </row>
    <row r="121" spans="2:8" x14ac:dyDescent="0.2">
      <c r="B121" s="283" t="s">
        <v>188</v>
      </c>
      <c r="C121" s="284"/>
      <c r="D121" s="284"/>
      <c r="E121" s="284"/>
      <c r="F121" s="284"/>
      <c r="G121" s="285"/>
      <c r="H121" s="168"/>
    </row>
    <row r="122" spans="2:8" x14ac:dyDescent="0.2">
      <c r="B122" s="43" t="s">
        <v>32</v>
      </c>
      <c r="C122" s="197">
        <v>0</v>
      </c>
      <c r="D122" s="111">
        <v>0</v>
      </c>
      <c r="E122" s="111">
        <v>0</v>
      </c>
      <c r="F122" s="82">
        <v>0</v>
      </c>
      <c r="G122" s="82">
        <v>0</v>
      </c>
      <c r="H122" s="168"/>
    </row>
    <row r="123" spans="2:8" x14ac:dyDescent="0.2">
      <c r="B123" s="43" t="s">
        <v>33</v>
      </c>
      <c r="C123" s="197">
        <v>0</v>
      </c>
      <c r="D123" s="111">
        <v>0</v>
      </c>
      <c r="E123" s="111">
        <v>0</v>
      </c>
      <c r="F123" s="82">
        <v>0</v>
      </c>
      <c r="G123" s="82">
        <v>0</v>
      </c>
      <c r="H123" s="168"/>
    </row>
    <row r="124" spans="2:8" x14ac:dyDescent="0.2">
      <c r="B124" s="43" t="s">
        <v>182</v>
      </c>
      <c r="C124" s="197">
        <v>0.28999999999999998</v>
      </c>
      <c r="D124" s="111">
        <v>0.27</v>
      </c>
      <c r="E124" s="111">
        <v>1.1782466217460141</v>
      </c>
      <c r="F124" s="82">
        <v>0.51036291907175191</v>
      </c>
      <c r="G124" s="82">
        <v>1.1000000000000001</v>
      </c>
      <c r="H124" s="168"/>
    </row>
    <row r="125" spans="2:8" x14ac:dyDescent="0.2">
      <c r="B125" s="43" t="s">
        <v>181</v>
      </c>
      <c r="C125" s="197">
        <v>0</v>
      </c>
      <c r="D125" s="111">
        <v>0</v>
      </c>
      <c r="E125" s="111">
        <v>0</v>
      </c>
      <c r="F125" s="82">
        <v>0</v>
      </c>
      <c r="G125" s="82">
        <v>0</v>
      </c>
      <c r="H125" s="168"/>
    </row>
    <row r="126" spans="2:8" x14ac:dyDescent="0.2">
      <c r="B126" s="283" t="s">
        <v>299</v>
      </c>
      <c r="C126" s="284"/>
      <c r="D126" s="284"/>
      <c r="E126" s="284"/>
      <c r="F126" s="284"/>
      <c r="G126" s="285"/>
      <c r="H126" s="168"/>
    </row>
    <row r="127" spans="2:8" x14ac:dyDescent="0.2">
      <c r="B127" s="43" t="s">
        <v>32</v>
      </c>
      <c r="C127" s="197">
        <v>3.76</v>
      </c>
      <c r="D127" s="111">
        <v>11.36</v>
      </c>
      <c r="E127" s="111">
        <v>9.446018780907929</v>
      </c>
      <c r="F127" s="82">
        <v>0</v>
      </c>
      <c r="G127" s="82">
        <v>0.54</v>
      </c>
      <c r="H127" s="168"/>
    </row>
    <row r="128" spans="2:8" x14ac:dyDescent="0.2">
      <c r="B128" s="43" t="s">
        <v>33</v>
      </c>
      <c r="C128" s="197">
        <v>0</v>
      </c>
      <c r="D128" s="111">
        <v>8.35</v>
      </c>
      <c r="E128" s="111">
        <v>6.1872573435010594</v>
      </c>
      <c r="F128" s="82">
        <v>0</v>
      </c>
      <c r="G128" s="82">
        <v>0.61</v>
      </c>
      <c r="H128" s="168"/>
    </row>
    <row r="129" spans="2:8" x14ac:dyDescent="0.2">
      <c r="B129" s="43" t="s">
        <v>182</v>
      </c>
      <c r="C129" s="197">
        <v>4.63</v>
      </c>
      <c r="D129" s="111">
        <v>1.86</v>
      </c>
      <c r="E129" s="111">
        <v>7.6586030413490924</v>
      </c>
      <c r="F129" s="82">
        <v>1.5310887572152558</v>
      </c>
      <c r="G129" s="82">
        <v>0</v>
      </c>
      <c r="H129" s="168"/>
    </row>
    <row r="130" spans="2:8" x14ac:dyDescent="0.2">
      <c r="B130" s="43" t="s">
        <v>181</v>
      </c>
      <c r="C130" s="197">
        <v>0</v>
      </c>
      <c r="D130" s="111">
        <v>0</v>
      </c>
      <c r="E130" s="111">
        <v>0</v>
      </c>
      <c r="F130" s="82">
        <v>0</v>
      </c>
      <c r="G130" s="82">
        <v>0</v>
      </c>
      <c r="H130" s="168"/>
    </row>
    <row r="131" spans="2:8" x14ac:dyDescent="0.2">
      <c r="H131" s="168"/>
    </row>
    <row r="132" spans="2:8" x14ac:dyDescent="0.2">
      <c r="H132" s="168"/>
    </row>
    <row r="133" spans="2:8" x14ac:dyDescent="0.2">
      <c r="H133" s="168"/>
    </row>
    <row r="134" spans="2:8" x14ac:dyDescent="0.2">
      <c r="H134" s="168"/>
    </row>
    <row r="135" spans="2:8" x14ac:dyDescent="0.2">
      <c r="H135" s="168"/>
    </row>
    <row r="136" spans="2:8" x14ac:dyDescent="0.2">
      <c r="H136" s="168"/>
    </row>
    <row r="137" spans="2:8" x14ac:dyDescent="0.2">
      <c r="H137" s="168"/>
    </row>
    <row r="138" spans="2:8" x14ac:dyDescent="0.2">
      <c r="H138" s="168"/>
    </row>
    <row r="139" spans="2:8" x14ac:dyDescent="0.2">
      <c r="H139" s="168"/>
    </row>
    <row r="140" spans="2:8" x14ac:dyDescent="0.2">
      <c r="H140" s="168"/>
    </row>
    <row r="141" spans="2:8" x14ac:dyDescent="0.2">
      <c r="H141" s="168"/>
    </row>
    <row r="142" spans="2:8" x14ac:dyDescent="0.2">
      <c r="H142" s="168"/>
    </row>
    <row r="143" spans="2:8" x14ac:dyDescent="0.2">
      <c r="H143" s="168"/>
    </row>
    <row r="144" spans="2:8" x14ac:dyDescent="0.2">
      <c r="H144" s="168"/>
    </row>
    <row r="145" spans="8:8" x14ac:dyDescent="0.2">
      <c r="H145" s="168"/>
    </row>
  </sheetData>
  <mergeCells count="29">
    <mergeCell ref="B121:G121"/>
    <mergeCell ref="B126:G126"/>
    <mergeCell ref="B77:G77"/>
    <mergeCell ref="B72:G72"/>
    <mergeCell ref="B67:G67"/>
    <mergeCell ref="B82:G82"/>
    <mergeCell ref="B83:G83"/>
    <mergeCell ref="B86:G86"/>
    <mergeCell ref="B91:G91"/>
    <mergeCell ref="B96:G96"/>
    <mergeCell ref="B101:G101"/>
    <mergeCell ref="B106:G106"/>
    <mergeCell ref="B111:G111"/>
    <mergeCell ref="B116:G116"/>
    <mergeCell ref="B62:G62"/>
    <mergeCell ref="B57:G57"/>
    <mergeCell ref="B52:G52"/>
    <mergeCell ref="B47:G47"/>
    <mergeCell ref="B42:G42"/>
    <mergeCell ref="J9:R14"/>
    <mergeCell ref="H3:H4"/>
    <mergeCell ref="B15:G15"/>
    <mergeCell ref="B17:G17"/>
    <mergeCell ref="B18:G18"/>
    <mergeCell ref="B37:G37"/>
    <mergeCell ref="B16:G16"/>
    <mergeCell ref="B7:G7"/>
    <mergeCell ref="B26:G26"/>
    <mergeCell ref="B34:G34"/>
  </mergeCells>
  <phoneticPr fontId="8" type="noConversion"/>
  <hyperlinks>
    <hyperlink ref="H3:H4" location="Index!A1" display="Index" xr:uid="{01447599-FEEA-4291-A861-E60A274723F1}"/>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78930-0754-4FFD-9E86-DF8CB4D01B0B}">
  <dimension ref="B2:J25"/>
  <sheetViews>
    <sheetView showGridLines="0" zoomScale="80" zoomScaleNormal="80" workbookViewId="0">
      <selection activeCell="J15" sqref="J15"/>
    </sheetView>
  </sheetViews>
  <sheetFormatPr defaultColWidth="9.33203125" defaultRowHeight="15.75" x14ac:dyDescent="0.2"/>
  <cols>
    <col min="1" max="1" width="9.33203125" style="6"/>
    <col min="2" max="2" width="81.33203125" style="6" customWidth="1"/>
    <col min="3" max="3" width="17" style="50" customWidth="1"/>
    <col min="4" max="8" width="17" style="6" customWidth="1"/>
    <col min="9" max="9" width="10.83203125" style="6" customWidth="1"/>
    <col min="10" max="16384" width="9.33203125" style="6"/>
  </cols>
  <sheetData>
    <row r="2" spans="2:8" x14ac:dyDescent="0.2">
      <c r="H2" s="268" t="s">
        <v>25</v>
      </c>
    </row>
    <row r="3" spans="2:8" x14ac:dyDescent="0.2">
      <c r="H3" s="268"/>
    </row>
    <row r="6" spans="2:8" ht="21" x14ac:dyDescent="0.2">
      <c r="B6" s="33" t="s">
        <v>365</v>
      </c>
      <c r="C6" s="195"/>
      <c r="D6" s="23"/>
      <c r="E6" s="23"/>
    </row>
    <row r="7" spans="2:8" ht="49.5" customHeight="1" x14ac:dyDescent="0.2">
      <c r="B7" s="273" t="s">
        <v>410</v>
      </c>
      <c r="C7" s="273"/>
      <c r="D7" s="273"/>
      <c r="E7" s="273"/>
      <c r="F7" s="273"/>
      <c r="G7" s="273"/>
    </row>
    <row r="8" spans="2:8" s="25" customFormat="1" x14ac:dyDescent="0.25">
      <c r="B8" s="241" t="s">
        <v>189</v>
      </c>
      <c r="C8" s="237">
        <v>2025</v>
      </c>
      <c r="D8" s="238">
        <v>2024</v>
      </c>
      <c r="E8" s="242">
        <v>2023</v>
      </c>
      <c r="F8" s="243">
        <v>2022</v>
      </c>
      <c r="G8" s="243">
        <v>2021</v>
      </c>
      <c r="H8" s="6"/>
    </row>
    <row r="9" spans="2:8" x14ac:dyDescent="0.25">
      <c r="B9" s="322" t="s">
        <v>190</v>
      </c>
      <c r="C9" s="323"/>
      <c r="D9" s="323"/>
      <c r="E9" s="323"/>
      <c r="F9" s="323"/>
      <c r="G9" s="324"/>
    </row>
    <row r="10" spans="2:8" x14ac:dyDescent="0.25">
      <c r="B10" s="106" t="s">
        <v>32</v>
      </c>
      <c r="C10" s="196">
        <v>5</v>
      </c>
      <c r="D10" s="112">
        <v>6</v>
      </c>
      <c r="E10" s="112">
        <v>6</v>
      </c>
      <c r="F10" s="104">
        <v>5</v>
      </c>
      <c r="G10" s="104">
        <v>6</v>
      </c>
    </row>
    <row r="11" spans="2:8" x14ac:dyDescent="0.25">
      <c r="B11" s="106" t="s">
        <v>33</v>
      </c>
      <c r="C11" s="196">
        <v>2</v>
      </c>
      <c r="D11" s="112">
        <v>2</v>
      </c>
      <c r="E11" s="112">
        <v>2</v>
      </c>
      <c r="F11" s="104">
        <v>2</v>
      </c>
      <c r="G11" s="104">
        <v>2</v>
      </c>
    </row>
    <row r="12" spans="2:8" x14ac:dyDescent="0.25">
      <c r="B12" s="322" t="s">
        <v>191</v>
      </c>
      <c r="C12" s="323"/>
      <c r="D12" s="323"/>
      <c r="E12" s="323"/>
      <c r="F12" s="323"/>
      <c r="G12" s="324"/>
    </row>
    <row r="13" spans="2:8" x14ac:dyDescent="0.25">
      <c r="B13" s="106" t="s">
        <v>32</v>
      </c>
      <c r="C13" s="196">
        <v>12</v>
      </c>
      <c r="D13" s="112">
        <v>12</v>
      </c>
      <c r="E13" s="112">
        <v>11</v>
      </c>
      <c r="F13" s="104">
        <v>11</v>
      </c>
      <c r="G13" s="104">
        <v>12</v>
      </c>
    </row>
    <row r="14" spans="2:8" x14ac:dyDescent="0.25">
      <c r="B14" s="106" t="s">
        <v>33</v>
      </c>
      <c r="C14" s="196">
        <v>0</v>
      </c>
      <c r="D14" s="112">
        <v>0</v>
      </c>
      <c r="E14" s="112">
        <v>0</v>
      </c>
      <c r="F14" s="104">
        <v>0</v>
      </c>
      <c r="G14" s="104">
        <v>0</v>
      </c>
    </row>
    <row r="15" spans="2:8" ht="18" x14ac:dyDescent="0.25">
      <c r="B15" s="322" t="s">
        <v>192</v>
      </c>
      <c r="C15" s="323"/>
      <c r="D15" s="323"/>
      <c r="E15" s="323"/>
      <c r="F15" s="323"/>
      <c r="G15" s="324"/>
    </row>
    <row r="16" spans="2:8" x14ac:dyDescent="0.25">
      <c r="B16" s="106" t="s">
        <v>32</v>
      </c>
      <c r="C16" s="196">
        <v>3</v>
      </c>
      <c r="D16" s="112">
        <v>3</v>
      </c>
      <c r="E16" s="112">
        <v>3</v>
      </c>
      <c r="F16" s="104">
        <v>3</v>
      </c>
      <c r="G16" s="104">
        <v>3</v>
      </c>
    </row>
    <row r="17" spans="2:10" x14ac:dyDescent="0.25">
      <c r="B17" s="106" t="s">
        <v>33</v>
      </c>
      <c r="C17" s="196">
        <v>0</v>
      </c>
      <c r="D17" s="112">
        <v>0</v>
      </c>
      <c r="E17" s="112">
        <v>0</v>
      </c>
      <c r="F17" s="104">
        <v>0</v>
      </c>
      <c r="G17" s="104">
        <v>0</v>
      </c>
      <c r="J17" s="86"/>
    </row>
    <row r="18" spans="2:10" x14ac:dyDescent="0.25">
      <c r="B18" s="322" t="s">
        <v>375</v>
      </c>
      <c r="C18" s="323"/>
      <c r="D18" s="323"/>
      <c r="E18" s="323"/>
      <c r="F18" s="323"/>
      <c r="G18" s="324"/>
    </row>
    <row r="19" spans="2:10" x14ac:dyDescent="0.25">
      <c r="B19" s="106" t="s">
        <v>32</v>
      </c>
      <c r="C19" s="196">
        <v>22</v>
      </c>
      <c r="D19" s="112">
        <v>12</v>
      </c>
      <c r="E19" s="112">
        <v>12</v>
      </c>
      <c r="F19" s="104">
        <v>12</v>
      </c>
      <c r="G19" s="104">
        <v>12</v>
      </c>
    </row>
    <row r="20" spans="2:10" x14ac:dyDescent="0.25">
      <c r="B20" s="106" t="s">
        <v>33</v>
      </c>
      <c r="C20" s="196">
        <v>44</v>
      </c>
      <c r="D20" s="112">
        <v>47</v>
      </c>
      <c r="E20" s="112">
        <v>38</v>
      </c>
      <c r="F20" s="104">
        <v>34</v>
      </c>
      <c r="G20" s="104">
        <v>31</v>
      </c>
    </row>
    <row r="21" spans="2:10" ht="15.75" customHeight="1" x14ac:dyDescent="0.25">
      <c r="B21" s="329" t="s">
        <v>193</v>
      </c>
      <c r="C21" s="330"/>
      <c r="D21" s="330"/>
      <c r="E21" s="330"/>
      <c r="F21" s="330"/>
      <c r="G21" s="331"/>
    </row>
    <row r="22" spans="2:10" x14ac:dyDescent="0.25">
      <c r="B22" s="106" t="s">
        <v>32</v>
      </c>
      <c r="C22" s="198">
        <v>1</v>
      </c>
      <c r="D22" s="177">
        <v>1</v>
      </c>
      <c r="E22" s="113">
        <v>1</v>
      </c>
      <c r="F22" s="114">
        <v>1</v>
      </c>
      <c r="G22" s="114">
        <v>1</v>
      </c>
    </row>
    <row r="23" spans="2:10" x14ac:dyDescent="0.25">
      <c r="B23" s="106" t="s">
        <v>33</v>
      </c>
      <c r="C23" s="198">
        <v>1</v>
      </c>
      <c r="D23" s="177">
        <v>1</v>
      </c>
      <c r="E23" s="113">
        <v>1</v>
      </c>
      <c r="F23" s="114">
        <v>1</v>
      </c>
      <c r="G23" s="114">
        <v>1</v>
      </c>
    </row>
    <row r="24" spans="2:10" x14ac:dyDescent="0.25">
      <c r="B24" s="106" t="s">
        <v>181</v>
      </c>
      <c r="C24" s="198">
        <v>1</v>
      </c>
      <c r="D24" s="177">
        <v>1</v>
      </c>
      <c r="E24" s="113">
        <v>1</v>
      </c>
      <c r="F24" s="114">
        <v>0.95</v>
      </c>
      <c r="G24" s="114">
        <v>1</v>
      </c>
    </row>
    <row r="25" spans="2:10" ht="15.75" customHeight="1" x14ac:dyDescent="0.2">
      <c r="B25" s="272" t="s">
        <v>194</v>
      </c>
      <c r="C25" s="272"/>
      <c r="D25" s="272"/>
      <c r="E25" s="272"/>
      <c r="F25" s="272"/>
      <c r="G25" s="272"/>
    </row>
  </sheetData>
  <mergeCells count="8">
    <mergeCell ref="B25:G25"/>
    <mergeCell ref="B7:G7"/>
    <mergeCell ref="H2:H3"/>
    <mergeCell ref="B21:G21"/>
    <mergeCell ref="B18:G18"/>
    <mergeCell ref="B15:G15"/>
    <mergeCell ref="B12:G12"/>
    <mergeCell ref="B9:G9"/>
  </mergeCells>
  <hyperlinks>
    <hyperlink ref="H2:H3" location="Index!A1" display="Index" xr:uid="{B773344E-F36E-4131-AF00-917FF58E5543}"/>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Y62"/>
  <sheetViews>
    <sheetView showGridLines="0" zoomScale="80" zoomScaleNormal="80" workbookViewId="0">
      <selection activeCell="R15" sqref="R15"/>
    </sheetView>
  </sheetViews>
  <sheetFormatPr defaultColWidth="9.33203125" defaultRowHeight="15.75" x14ac:dyDescent="0.2"/>
  <cols>
    <col min="1" max="1" width="9.33203125" style="6"/>
    <col min="2" max="2" width="72.33203125" style="6" customWidth="1"/>
    <col min="3" max="20" width="11.83203125" style="6" customWidth="1"/>
    <col min="21" max="21" width="9.83203125" style="6" customWidth="1"/>
    <col min="22" max="16384" width="9.33203125" style="6"/>
  </cols>
  <sheetData>
    <row r="1" spans="2:22" x14ac:dyDescent="0.2">
      <c r="B1" s="25"/>
      <c r="C1" s="25"/>
      <c r="D1" s="25"/>
      <c r="E1" s="25"/>
      <c r="F1" s="25"/>
      <c r="G1" s="25"/>
      <c r="H1" s="25"/>
      <c r="I1" s="25"/>
      <c r="J1" s="25"/>
      <c r="K1" s="25"/>
      <c r="L1" s="25"/>
      <c r="M1" s="25"/>
      <c r="N1" s="25"/>
      <c r="O1" s="25"/>
      <c r="P1" s="25"/>
      <c r="Q1" s="25"/>
      <c r="R1" s="25"/>
      <c r="S1" s="25"/>
      <c r="T1" s="25"/>
    </row>
    <row r="2" spans="2:22" x14ac:dyDescent="0.2">
      <c r="B2" s="25"/>
      <c r="C2" s="25"/>
      <c r="D2" s="25"/>
      <c r="E2" s="25"/>
      <c r="F2" s="25"/>
      <c r="G2" s="25"/>
      <c r="H2" s="25"/>
      <c r="I2" s="25"/>
      <c r="J2" s="25"/>
      <c r="K2" s="25"/>
      <c r="L2" s="25"/>
      <c r="M2" s="25"/>
      <c r="N2" s="25"/>
      <c r="O2" s="25"/>
      <c r="P2" s="25"/>
      <c r="Q2" s="25"/>
      <c r="R2" s="25"/>
      <c r="S2" s="25"/>
      <c r="T2" s="268" t="s">
        <v>25</v>
      </c>
    </row>
    <row r="3" spans="2:22" x14ac:dyDescent="0.2">
      <c r="B3" s="25"/>
      <c r="C3" s="25"/>
      <c r="D3" s="25"/>
      <c r="E3" s="25"/>
      <c r="F3" s="25"/>
      <c r="G3" s="25"/>
      <c r="H3" s="25"/>
      <c r="I3" s="25"/>
      <c r="J3" s="25"/>
      <c r="K3" s="25"/>
      <c r="L3" s="25"/>
      <c r="M3" s="25"/>
      <c r="N3" s="25"/>
      <c r="O3" s="25"/>
      <c r="P3" s="25"/>
      <c r="Q3" s="25"/>
      <c r="R3" s="25"/>
      <c r="S3" s="25"/>
      <c r="T3" s="268"/>
    </row>
    <row r="4" spans="2:22" x14ac:dyDescent="0.2">
      <c r="B4" s="25"/>
      <c r="C4" s="25"/>
      <c r="D4" s="25"/>
      <c r="E4" s="25"/>
      <c r="F4" s="25"/>
      <c r="G4" s="25"/>
      <c r="H4" s="25"/>
      <c r="I4" s="25"/>
      <c r="J4" s="25"/>
      <c r="K4" s="25"/>
      <c r="L4" s="25"/>
      <c r="M4" s="25"/>
      <c r="N4" s="25"/>
      <c r="O4" s="25"/>
      <c r="P4" s="25"/>
      <c r="Q4" s="25"/>
      <c r="R4" s="25"/>
      <c r="S4" s="25"/>
      <c r="T4" s="25"/>
    </row>
    <row r="5" spans="2:22" x14ac:dyDescent="0.2">
      <c r="B5" s="25"/>
      <c r="C5" s="25"/>
      <c r="D5" s="25"/>
      <c r="E5" s="25"/>
      <c r="F5" s="25"/>
      <c r="G5" s="25"/>
      <c r="H5" s="25"/>
      <c r="I5" s="25"/>
      <c r="J5" s="25"/>
      <c r="K5" s="25"/>
      <c r="L5" s="25"/>
      <c r="M5" s="25"/>
      <c r="N5" s="25"/>
      <c r="O5" s="25"/>
      <c r="P5" s="25"/>
      <c r="Q5" s="25"/>
      <c r="R5" s="25"/>
      <c r="S5" s="25"/>
      <c r="T5" s="25"/>
    </row>
    <row r="6" spans="2:22" ht="21" x14ac:dyDescent="0.2">
      <c r="B6" s="132" t="s">
        <v>15</v>
      </c>
      <c r="C6" s="132"/>
      <c r="D6" s="132"/>
      <c r="E6" s="132"/>
      <c r="F6" s="49"/>
      <c r="G6" s="49"/>
      <c r="H6" s="49"/>
      <c r="I6" s="49"/>
      <c r="J6" s="49"/>
      <c r="K6" s="49"/>
      <c r="L6" s="25"/>
      <c r="M6" s="25"/>
      <c r="N6" s="25"/>
      <c r="O6" s="25"/>
      <c r="P6" s="25"/>
      <c r="Q6" s="25"/>
      <c r="R6" s="25"/>
      <c r="S6" s="25"/>
      <c r="T6" s="25"/>
    </row>
    <row r="7" spans="2:22" ht="34.5" customHeight="1" x14ac:dyDescent="0.2">
      <c r="B7" s="273" t="s">
        <v>410</v>
      </c>
      <c r="C7" s="273"/>
      <c r="D7" s="273"/>
      <c r="E7" s="273"/>
      <c r="F7" s="273"/>
      <c r="G7" s="273"/>
      <c r="H7" s="273"/>
      <c r="I7" s="273"/>
      <c r="J7" s="273"/>
      <c r="K7" s="273"/>
      <c r="L7" s="273"/>
      <c r="M7" s="273"/>
      <c r="N7" s="273"/>
      <c r="O7" s="273"/>
      <c r="P7" s="273"/>
      <c r="Q7" s="273"/>
      <c r="R7" s="168"/>
      <c r="S7" s="168"/>
      <c r="T7" s="168"/>
    </row>
    <row r="8" spans="2:22" s="25" customFormat="1" x14ac:dyDescent="0.2">
      <c r="B8" s="244" t="s">
        <v>195</v>
      </c>
      <c r="C8" s="333">
        <v>2025</v>
      </c>
      <c r="D8" s="333"/>
      <c r="E8" s="333"/>
      <c r="F8" s="332">
        <v>2024</v>
      </c>
      <c r="G8" s="332"/>
      <c r="H8" s="332"/>
      <c r="I8" s="332">
        <v>2023</v>
      </c>
      <c r="J8" s="332"/>
      <c r="K8" s="332"/>
      <c r="L8" s="332">
        <v>2022</v>
      </c>
      <c r="M8" s="332"/>
      <c r="N8" s="332"/>
      <c r="O8" s="332">
        <v>2021</v>
      </c>
      <c r="P8" s="332"/>
      <c r="Q8" s="332"/>
      <c r="R8" s="168"/>
      <c r="S8" s="168"/>
      <c r="T8" s="168"/>
    </row>
    <row r="9" spans="2:22" x14ac:dyDescent="0.2">
      <c r="B9" s="116"/>
      <c r="C9" s="76" t="s">
        <v>196</v>
      </c>
      <c r="D9" s="76" t="s">
        <v>197</v>
      </c>
      <c r="E9" s="76" t="s">
        <v>198</v>
      </c>
      <c r="F9" s="76" t="s">
        <v>196</v>
      </c>
      <c r="G9" s="76" t="s">
        <v>197</v>
      </c>
      <c r="H9" s="76" t="s">
        <v>198</v>
      </c>
      <c r="I9" s="76" t="s">
        <v>196</v>
      </c>
      <c r="J9" s="76" t="s">
        <v>197</v>
      </c>
      <c r="K9" s="76" t="s">
        <v>198</v>
      </c>
      <c r="L9" s="76" t="s">
        <v>196</v>
      </c>
      <c r="M9" s="76" t="s">
        <v>197</v>
      </c>
      <c r="N9" s="76" t="s">
        <v>199</v>
      </c>
      <c r="O9" s="76" t="s">
        <v>196</v>
      </c>
      <c r="P9" s="76" t="s">
        <v>197</v>
      </c>
      <c r="Q9" s="76" t="s">
        <v>199</v>
      </c>
      <c r="R9" s="168"/>
      <c r="S9" s="168"/>
      <c r="T9" s="168"/>
    </row>
    <row r="10" spans="2:22" ht="18" x14ac:dyDescent="0.2">
      <c r="B10" s="59" t="s">
        <v>353</v>
      </c>
      <c r="C10" s="199">
        <v>1252</v>
      </c>
      <c r="D10" s="199">
        <v>356</v>
      </c>
      <c r="E10" s="199">
        <v>1608</v>
      </c>
      <c r="F10" s="62">
        <v>1215</v>
      </c>
      <c r="G10" s="62">
        <v>345</v>
      </c>
      <c r="H10" s="56">
        <v>1560</v>
      </c>
      <c r="I10" s="62">
        <v>1730</v>
      </c>
      <c r="J10" s="62">
        <v>442</v>
      </c>
      <c r="K10" s="62">
        <v>2172</v>
      </c>
      <c r="L10" s="39">
        <v>1716</v>
      </c>
      <c r="M10" s="39">
        <v>415</v>
      </c>
      <c r="N10" s="39">
        <v>2131</v>
      </c>
      <c r="O10" s="39">
        <v>1877</v>
      </c>
      <c r="P10" s="39">
        <v>423</v>
      </c>
      <c r="Q10" s="39">
        <v>2300</v>
      </c>
      <c r="R10" s="168"/>
      <c r="S10" s="168"/>
      <c r="T10" s="168"/>
    </row>
    <row r="11" spans="2:22" x14ac:dyDescent="0.2">
      <c r="B11" s="58" t="s">
        <v>200</v>
      </c>
      <c r="C11" s="200">
        <v>0.12939999999999999</v>
      </c>
      <c r="D11" s="200">
        <v>0.10390000000000001</v>
      </c>
      <c r="E11" s="200">
        <v>0.12379999999999999</v>
      </c>
      <c r="F11" s="117">
        <v>0.14238683127572016</v>
      </c>
      <c r="G11" s="117">
        <v>0.11884057971014493</v>
      </c>
      <c r="H11" s="158">
        <v>0.13717948717948719</v>
      </c>
      <c r="I11" s="118">
        <v>0.16069364161849711</v>
      </c>
      <c r="J11" s="118">
        <v>0.19230769230769232</v>
      </c>
      <c r="K11" s="118">
        <v>0.16712707182320441</v>
      </c>
      <c r="L11" s="118">
        <v>0.17132867132867133</v>
      </c>
      <c r="M11" s="118">
        <v>0.19277108433734941</v>
      </c>
      <c r="N11" s="118">
        <v>0.17550445800093853</v>
      </c>
      <c r="O11" s="119">
        <v>0.29461907298881196</v>
      </c>
      <c r="P11" s="119">
        <v>0.38061465721040189</v>
      </c>
      <c r="Q11" s="119">
        <v>0.31043478260869567</v>
      </c>
      <c r="R11" s="168"/>
      <c r="S11" s="168"/>
      <c r="T11" s="168"/>
      <c r="V11" s="86"/>
    </row>
    <row r="12" spans="2:22" x14ac:dyDescent="0.2">
      <c r="B12" s="58" t="s">
        <v>201</v>
      </c>
      <c r="C12" s="200">
        <v>0.73</v>
      </c>
      <c r="D12" s="200">
        <v>0.67700000000000005</v>
      </c>
      <c r="E12" s="200">
        <v>0.71830000000000005</v>
      </c>
      <c r="F12" s="117">
        <v>0.72181069958847732</v>
      </c>
      <c r="G12" s="117">
        <v>0.663768115942029</v>
      </c>
      <c r="H12" s="158">
        <v>0.70897435897435901</v>
      </c>
      <c r="I12" s="118">
        <v>0.71849710982658954</v>
      </c>
      <c r="J12" s="118">
        <v>0.62217194570135748</v>
      </c>
      <c r="K12" s="118">
        <v>0.69889502762430944</v>
      </c>
      <c r="L12" s="118">
        <v>0.7092074592074592</v>
      </c>
      <c r="M12" s="118">
        <v>0.61927710843373496</v>
      </c>
      <c r="N12" s="118">
        <v>0.69169404035664006</v>
      </c>
      <c r="O12" s="119">
        <v>0.58124667021843368</v>
      </c>
      <c r="P12" s="119">
        <v>0.46335697399527187</v>
      </c>
      <c r="Q12" s="119">
        <v>0.55956521739130438</v>
      </c>
      <c r="R12" s="168"/>
      <c r="S12" s="168"/>
      <c r="T12" s="168"/>
    </row>
    <row r="13" spans="2:22" x14ac:dyDescent="0.2">
      <c r="B13" s="58" t="s">
        <v>202</v>
      </c>
      <c r="C13" s="200">
        <v>0.1406</v>
      </c>
      <c r="D13" s="200">
        <v>0.21909999999999999</v>
      </c>
      <c r="E13" s="200">
        <v>0.158</v>
      </c>
      <c r="F13" s="117">
        <v>0.13580246913580246</v>
      </c>
      <c r="G13" s="117">
        <v>0.21739130434782608</v>
      </c>
      <c r="H13" s="158">
        <v>0.15384615384615385</v>
      </c>
      <c r="I13" s="118">
        <v>0.12312138728323699</v>
      </c>
      <c r="J13" s="118">
        <v>0.18552036199095023</v>
      </c>
      <c r="K13" s="118">
        <v>0.13581952117863719</v>
      </c>
      <c r="L13" s="118">
        <v>0.12121212121212122</v>
      </c>
      <c r="M13" s="118">
        <v>0.2</v>
      </c>
      <c r="N13" s="118">
        <v>0.1365556076959174</v>
      </c>
      <c r="O13" s="119">
        <v>0.11507725093233884</v>
      </c>
      <c r="P13" s="119">
        <v>0.19148936170212766</v>
      </c>
      <c r="Q13" s="119">
        <v>0.12913043478260869</v>
      </c>
      <c r="R13" s="168"/>
      <c r="S13" s="168"/>
      <c r="T13" s="168"/>
    </row>
    <row r="14" spans="2:22" ht="15.75" customHeight="1" x14ac:dyDescent="0.2">
      <c r="B14" s="272" t="s">
        <v>203</v>
      </c>
      <c r="C14" s="272"/>
      <c r="D14" s="272"/>
      <c r="E14" s="272"/>
      <c r="F14" s="272"/>
      <c r="G14" s="272"/>
      <c r="H14" s="272"/>
      <c r="I14" s="272"/>
      <c r="J14" s="272"/>
      <c r="K14" s="272"/>
      <c r="L14" s="272"/>
      <c r="M14" s="272"/>
      <c r="N14" s="272"/>
      <c r="O14" s="272"/>
      <c r="P14" s="272"/>
      <c r="Q14" s="272"/>
      <c r="R14" s="168"/>
      <c r="S14" s="168"/>
      <c r="T14" s="168"/>
    </row>
    <row r="15" spans="2:22" x14ac:dyDescent="0.2">
      <c r="B15" s="274" t="s">
        <v>352</v>
      </c>
      <c r="C15" s="274"/>
      <c r="D15" s="274"/>
      <c r="E15" s="274"/>
      <c r="F15" s="274"/>
      <c r="G15" s="274"/>
      <c r="H15" s="274"/>
      <c r="I15" s="274"/>
      <c r="J15" s="274"/>
      <c r="K15" s="274"/>
      <c r="L15" s="274"/>
      <c r="M15" s="274"/>
      <c r="N15" s="274"/>
      <c r="O15" s="274"/>
      <c r="P15" s="274"/>
      <c r="Q15" s="274"/>
      <c r="R15" s="25"/>
      <c r="S15" s="25"/>
      <c r="T15" s="25"/>
    </row>
    <row r="16" spans="2:22" x14ac:dyDescent="0.2">
      <c r="B16" s="25"/>
      <c r="C16" s="25"/>
      <c r="D16" s="25"/>
      <c r="E16" s="25"/>
      <c r="F16" s="25"/>
      <c r="G16" s="25"/>
      <c r="H16" s="25"/>
      <c r="I16" s="25"/>
      <c r="J16" s="25"/>
      <c r="K16" s="25"/>
      <c r="L16" s="25"/>
      <c r="M16" s="25"/>
      <c r="N16" s="25"/>
      <c r="O16" s="129"/>
      <c r="P16" s="25"/>
      <c r="Q16" s="25"/>
      <c r="R16" s="25"/>
      <c r="S16" s="25"/>
      <c r="T16" s="25"/>
    </row>
    <row r="17" spans="2:25" s="25" customFormat="1" x14ac:dyDescent="0.2">
      <c r="B17" s="244" t="s">
        <v>204</v>
      </c>
      <c r="C17" s="333">
        <v>2025</v>
      </c>
      <c r="D17" s="333"/>
      <c r="E17" s="333"/>
      <c r="F17" s="332">
        <v>2024</v>
      </c>
      <c r="G17" s="332"/>
      <c r="H17" s="332"/>
      <c r="I17" s="332">
        <v>2023</v>
      </c>
      <c r="J17" s="332"/>
      <c r="K17" s="332"/>
      <c r="L17" s="332">
        <v>2022</v>
      </c>
      <c r="M17" s="332"/>
      <c r="N17" s="332"/>
      <c r="O17" s="332">
        <v>2021</v>
      </c>
      <c r="P17" s="332"/>
      <c r="Q17" s="332"/>
      <c r="R17" s="1"/>
      <c r="S17" s="1"/>
      <c r="T17" s="1"/>
    </row>
    <row r="18" spans="2:25" x14ac:dyDescent="0.2">
      <c r="B18" s="97" t="s">
        <v>205</v>
      </c>
      <c r="C18" s="76" t="s">
        <v>196</v>
      </c>
      <c r="D18" s="76" t="s">
        <v>197</v>
      </c>
      <c r="E18" s="76" t="s">
        <v>198</v>
      </c>
      <c r="F18" s="76" t="s">
        <v>196</v>
      </c>
      <c r="G18" s="76" t="s">
        <v>197</v>
      </c>
      <c r="H18" s="118" t="s">
        <v>199</v>
      </c>
      <c r="I18" s="76" t="s">
        <v>196</v>
      </c>
      <c r="J18" s="76" t="s">
        <v>197</v>
      </c>
      <c r="K18" s="76" t="s">
        <v>199</v>
      </c>
      <c r="L18" s="76" t="s">
        <v>196</v>
      </c>
      <c r="M18" s="76" t="s">
        <v>197</v>
      </c>
      <c r="N18" s="76" t="s">
        <v>199</v>
      </c>
      <c r="O18" s="76" t="s">
        <v>196</v>
      </c>
      <c r="P18" s="76" t="s">
        <v>197</v>
      </c>
      <c r="Q18" s="76" t="s">
        <v>199</v>
      </c>
      <c r="R18" s="1"/>
      <c r="S18" s="1"/>
      <c r="T18" s="1"/>
    </row>
    <row r="19" spans="2:25" x14ac:dyDescent="0.2">
      <c r="B19" s="58" t="s">
        <v>32</v>
      </c>
      <c r="C19" s="202">
        <v>709</v>
      </c>
      <c r="D19" s="202">
        <v>137</v>
      </c>
      <c r="E19" s="202">
        <v>846</v>
      </c>
      <c r="F19" s="120">
        <v>708</v>
      </c>
      <c r="G19" s="120">
        <v>143</v>
      </c>
      <c r="H19" s="56">
        <v>851</v>
      </c>
      <c r="I19" s="56">
        <v>691</v>
      </c>
      <c r="J19" s="56">
        <v>138</v>
      </c>
      <c r="K19" s="56">
        <v>829</v>
      </c>
      <c r="L19" s="39">
        <v>707</v>
      </c>
      <c r="M19" s="39">
        <v>144</v>
      </c>
      <c r="N19" s="39">
        <v>851</v>
      </c>
      <c r="O19" s="39">
        <v>688</v>
      </c>
      <c r="P19" s="39">
        <v>145</v>
      </c>
      <c r="Q19" s="39">
        <v>833</v>
      </c>
      <c r="R19" s="1"/>
      <c r="S19" s="1"/>
      <c r="T19" s="1"/>
      <c r="V19" s="86"/>
    </row>
    <row r="20" spans="2:25" x14ac:dyDescent="0.2">
      <c r="B20" s="74" t="s">
        <v>140</v>
      </c>
      <c r="C20" s="203">
        <v>234</v>
      </c>
      <c r="D20" s="203">
        <v>37</v>
      </c>
      <c r="E20" s="203">
        <v>271</v>
      </c>
      <c r="F20" s="70">
        <v>243</v>
      </c>
      <c r="G20" s="70">
        <v>46</v>
      </c>
      <c r="H20" s="56">
        <v>289</v>
      </c>
      <c r="I20" s="62">
        <v>240</v>
      </c>
      <c r="J20" s="62">
        <v>42</v>
      </c>
      <c r="K20" s="62">
        <v>282</v>
      </c>
      <c r="L20" s="39">
        <v>239</v>
      </c>
      <c r="M20" s="39">
        <v>41</v>
      </c>
      <c r="N20" s="39">
        <v>280</v>
      </c>
      <c r="O20" s="39">
        <v>236</v>
      </c>
      <c r="P20" s="39">
        <v>41</v>
      </c>
      <c r="Q20" s="39">
        <v>277</v>
      </c>
      <c r="R20" s="1"/>
      <c r="S20" s="1"/>
      <c r="T20" s="1"/>
    </row>
    <row r="21" spans="2:25" ht="18" x14ac:dyDescent="0.2">
      <c r="B21" s="74" t="s">
        <v>354</v>
      </c>
      <c r="C21" s="203">
        <v>167</v>
      </c>
      <c r="D21" s="203">
        <v>100</v>
      </c>
      <c r="E21" s="203">
        <v>267</v>
      </c>
      <c r="F21" s="70">
        <v>141</v>
      </c>
      <c r="G21" s="70">
        <v>69</v>
      </c>
      <c r="H21" s="56">
        <v>210</v>
      </c>
      <c r="I21" s="62">
        <v>139</v>
      </c>
      <c r="J21" s="62">
        <v>86</v>
      </c>
      <c r="K21" s="62">
        <v>225</v>
      </c>
      <c r="L21" s="39">
        <v>101</v>
      </c>
      <c r="M21" s="39">
        <v>73</v>
      </c>
      <c r="N21" s="39">
        <v>174</v>
      </c>
      <c r="O21" s="39">
        <v>92</v>
      </c>
      <c r="P21" s="39">
        <v>61</v>
      </c>
      <c r="Q21" s="39">
        <v>153</v>
      </c>
      <c r="R21" s="1"/>
      <c r="S21" s="1"/>
      <c r="T21" s="1"/>
    </row>
    <row r="22" spans="2:25" ht="18" x14ac:dyDescent="0.2">
      <c r="B22" s="58" t="s">
        <v>355</v>
      </c>
      <c r="C22" s="202">
        <v>63</v>
      </c>
      <c r="D22" s="202">
        <v>38</v>
      </c>
      <c r="E22" s="202">
        <v>101</v>
      </c>
      <c r="F22" s="120">
        <v>72</v>
      </c>
      <c r="G22" s="120">
        <v>44</v>
      </c>
      <c r="H22" s="56">
        <v>116</v>
      </c>
      <c r="I22" s="56">
        <v>57</v>
      </c>
      <c r="J22" s="56">
        <v>45</v>
      </c>
      <c r="K22" s="56">
        <v>102</v>
      </c>
      <c r="L22" s="39">
        <v>52</v>
      </c>
      <c r="M22" s="39">
        <v>31</v>
      </c>
      <c r="N22" s="39">
        <v>83</v>
      </c>
      <c r="O22" s="39">
        <v>52</v>
      </c>
      <c r="P22" s="39">
        <v>30</v>
      </c>
      <c r="Q22" s="39">
        <v>82</v>
      </c>
      <c r="R22" s="1"/>
      <c r="S22" s="1"/>
      <c r="T22" s="1"/>
      <c r="Y22" s="26"/>
    </row>
    <row r="23" spans="2:25" x14ac:dyDescent="0.2">
      <c r="B23" s="301" t="s">
        <v>206</v>
      </c>
      <c r="C23" s="302"/>
      <c r="D23" s="302"/>
      <c r="E23" s="302"/>
      <c r="F23" s="302"/>
      <c r="G23" s="302"/>
      <c r="H23" s="302"/>
      <c r="I23" s="302"/>
      <c r="J23" s="302"/>
      <c r="K23" s="302"/>
      <c r="L23" s="302"/>
      <c r="M23" s="302"/>
      <c r="N23" s="302"/>
      <c r="O23" s="302"/>
      <c r="P23" s="302"/>
      <c r="Q23" s="303"/>
      <c r="R23" s="1"/>
      <c r="S23" s="1"/>
      <c r="T23" s="1"/>
      <c r="Y23" s="26"/>
    </row>
    <row r="24" spans="2:25" x14ac:dyDescent="0.2">
      <c r="B24" s="58" t="s">
        <v>32</v>
      </c>
      <c r="C24" s="202">
        <v>19</v>
      </c>
      <c r="D24" s="202">
        <v>11</v>
      </c>
      <c r="E24" s="202">
        <v>30</v>
      </c>
      <c r="F24" s="120">
        <v>6</v>
      </c>
      <c r="G24" s="120">
        <v>4</v>
      </c>
      <c r="H24" s="56">
        <v>10</v>
      </c>
      <c r="I24" s="56">
        <v>9</v>
      </c>
      <c r="J24" s="56">
        <v>10</v>
      </c>
      <c r="K24" s="56">
        <v>19</v>
      </c>
      <c r="L24" s="122">
        <v>4</v>
      </c>
      <c r="M24" s="122">
        <v>6</v>
      </c>
      <c r="N24" s="122">
        <v>10</v>
      </c>
      <c r="O24" s="42">
        <v>17</v>
      </c>
      <c r="P24" s="42">
        <v>8</v>
      </c>
      <c r="Q24" s="42">
        <v>25</v>
      </c>
      <c r="R24" s="1"/>
      <c r="S24" s="1"/>
      <c r="T24" s="1"/>
    </row>
    <row r="25" spans="2:25" x14ac:dyDescent="0.2">
      <c r="B25" s="74" t="s">
        <v>140</v>
      </c>
      <c r="C25" s="203">
        <v>1</v>
      </c>
      <c r="D25" s="203">
        <v>6</v>
      </c>
      <c r="E25" s="203">
        <v>7</v>
      </c>
      <c r="F25" s="123">
        <v>0</v>
      </c>
      <c r="G25" s="123">
        <v>0</v>
      </c>
      <c r="H25" s="56">
        <v>0</v>
      </c>
      <c r="I25" s="62">
        <v>3</v>
      </c>
      <c r="J25" s="62">
        <v>2</v>
      </c>
      <c r="K25" s="62">
        <v>5</v>
      </c>
      <c r="L25" s="62">
        <v>5</v>
      </c>
      <c r="M25" s="62">
        <v>1</v>
      </c>
      <c r="N25" s="62">
        <v>6</v>
      </c>
      <c r="O25" s="42">
        <v>18</v>
      </c>
      <c r="P25" s="42">
        <v>2</v>
      </c>
      <c r="Q25" s="42">
        <v>20</v>
      </c>
      <c r="R25" s="1"/>
      <c r="S25" s="1"/>
      <c r="T25" s="1"/>
    </row>
    <row r="26" spans="2:25" x14ac:dyDescent="0.2">
      <c r="B26" s="74" t="s">
        <v>207</v>
      </c>
      <c r="C26" s="203">
        <v>58</v>
      </c>
      <c r="D26" s="203">
        <v>25</v>
      </c>
      <c r="E26" s="203">
        <v>83</v>
      </c>
      <c r="F26" s="124">
        <v>42</v>
      </c>
      <c r="G26" s="70">
        <v>36</v>
      </c>
      <c r="H26" s="56">
        <v>78</v>
      </c>
      <c r="I26" s="62">
        <v>34</v>
      </c>
      <c r="J26" s="62">
        <v>11</v>
      </c>
      <c r="K26" s="62">
        <v>45</v>
      </c>
      <c r="L26" s="62">
        <v>70</v>
      </c>
      <c r="M26" s="62">
        <v>18</v>
      </c>
      <c r="N26" s="62">
        <v>88</v>
      </c>
      <c r="O26" s="42">
        <v>98</v>
      </c>
      <c r="P26" s="42">
        <v>19</v>
      </c>
      <c r="Q26" s="42">
        <v>117</v>
      </c>
      <c r="R26" s="1"/>
      <c r="S26" s="1"/>
      <c r="T26" s="1"/>
    </row>
    <row r="27" spans="2:25" x14ac:dyDescent="0.2">
      <c r="B27" s="74" t="s">
        <v>208</v>
      </c>
      <c r="C27" s="203">
        <v>1</v>
      </c>
      <c r="D27" s="203">
        <v>2</v>
      </c>
      <c r="E27" s="203">
        <v>3</v>
      </c>
      <c r="F27" s="123">
        <v>3</v>
      </c>
      <c r="G27" s="123">
        <v>3</v>
      </c>
      <c r="H27" s="56">
        <v>6</v>
      </c>
      <c r="I27" s="62">
        <v>5</v>
      </c>
      <c r="J27" s="62">
        <v>4</v>
      </c>
      <c r="K27" s="62">
        <v>9</v>
      </c>
      <c r="L27" s="62">
        <v>5</v>
      </c>
      <c r="M27" s="62">
        <v>3</v>
      </c>
      <c r="N27" s="62">
        <v>8</v>
      </c>
      <c r="O27" s="42">
        <v>4</v>
      </c>
      <c r="P27" s="42">
        <v>1</v>
      </c>
      <c r="Q27" s="42">
        <v>5</v>
      </c>
      <c r="R27" s="1"/>
      <c r="S27" s="1"/>
      <c r="T27" s="1"/>
    </row>
    <row r="28" spans="2:25" x14ac:dyDescent="0.2">
      <c r="B28" s="301" t="s">
        <v>209</v>
      </c>
      <c r="C28" s="302"/>
      <c r="D28" s="302"/>
      <c r="E28" s="302"/>
      <c r="F28" s="302"/>
      <c r="G28" s="302"/>
      <c r="H28" s="302"/>
      <c r="I28" s="302"/>
      <c r="J28" s="302"/>
      <c r="K28" s="302"/>
      <c r="L28" s="302"/>
      <c r="M28" s="302"/>
      <c r="N28" s="302"/>
      <c r="O28" s="302"/>
      <c r="P28" s="302"/>
      <c r="Q28" s="303"/>
      <c r="R28" s="1"/>
      <c r="S28" s="1"/>
      <c r="T28" s="1"/>
    </row>
    <row r="29" spans="2:25" x14ac:dyDescent="0.2">
      <c r="B29" s="58" t="s">
        <v>32</v>
      </c>
      <c r="C29" s="202">
        <v>728</v>
      </c>
      <c r="D29" s="202">
        <v>148</v>
      </c>
      <c r="E29" s="202">
        <v>876</v>
      </c>
      <c r="F29" s="120">
        <v>714</v>
      </c>
      <c r="G29" s="120">
        <v>147</v>
      </c>
      <c r="H29" s="56">
        <v>861</v>
      </c>
      <c r="I29" s="56">
        <v>700</v>
      </c>
      <c r="J29" s="56">
        <v>148</v>
      </c>
      <c r="K29" s="56">
        <v>848</v>
      </c>
      <c r="L29" s="39">
        <v>711</v>
      </c>
      <c r="M29" s="39">
        <v>150</v>
      </c>
      <c r="N29" s="39">
        <v>861</v>
      </c>
      <c r="O29" s="39">
        <v>705</v>
      </c>
      <c r="P29" s="39">
        <v>153</v>
      </c>
      <c r="Q29" s="39">
        <v>858</v>
      </c>
      <c r="R29" s="1"/>
      <c r="S29" s="1"/>
      <c r="T29" s="1"/>
    </row>
    <row r="30" spans="2:25" x14ac:dyDescent="0.2">
      <c r="B30" s="74" t="s">
        <v>140</v>
      </c>
      <c r="C30" s="203">
        <v>235</v>
      </c>
      <c r="D30" s="203">
        <v>43</v>
      </c>
      <c r="E30" s="203">
        <v>278</v>
      </c>
      <c r="F30" s="56">
        <v>243</v>
      </c>
      <c r="G30" s="56">
        <v>46</v>
      </c>
      <c r="H30" s="56">
        <v>289</v>
      </c>
      <c r="I30" s="62">
        <v>243</v>
      </c>
      <c r="J30" s="62">
        <v>44</v>
      </c>
      <c r="K30" s="62">
        <v>287</v>
      </c>
      <c r="L30" s="39">
        <v>244</v>
      </c>
      <c r="M30" s="39">
        <v>42</v>
      </c>
      <c r="N30" s="39">
        <v>286</v>
      </c>
      <c r="O30" s="39">
        <v>254</v>
      </c>
      <c r="P30" s="39">
        <v>43</v>
      </c>
      <c r="Q30" s="39">
        <v>297</v>
      </c>
      <c r="R30" s="1"/>
      <c r="S30" s="1"/>
      <c r="T30" s="1"/>
    </row>
    <row r="31" spans="2:25" x14ac:dyDescent="0.2">
      <c r="B31" s="74" t="s">
        <v>207</v>
      </c>
      <c r="C31" s="203">
        <v>225</v>
      </c>
      <c r="D31" s="203">
        <v>125</v>
      </c>
      <c r="E31" s="203">
        <v>350</v>
      </c>
      <c r="F31" s="56">
        <v>183</v>
      </c>
      <c r="G31" s="56">
        <v>105</v>
      </c>
      <c r="H31" s="56">
        <v>288</v>
      </c>
      <c r="I31" s="62">
        <v>173</v>
      </c>
      <c r="J31" s="62">
        <v>97</v>
      </c>
      <c r="K31" s="62">
        <v>270</v>
      </c>
      <c r="L31" s="39">
        <v>171</v>
      </c>
      <c r="M31" s="39">
        <v>91</v>
      </c>
      <c r="N31" s="39">
        <v>262</v>
      </c>
      <c r="O31" s="39">
        <v>190</v>
      </c>
      <c r="P31" s="39">
        <v>80</v>
      </c>
      <c r="Q31" s="39">
        <v>270</v>
      </c>
      <c r="R31" s="1"/>
      <c r="S31" s="1"/>
      <c r="T31" s="1"/>
    </row>
    <row r="32" spans="2:25" x14ac:dyDescent="0.2">
      <c r="B32" s="74" t="s">
        <v>208</v>
      </c>
      <c r="C32" s="203">
        <v>64</v>
      </c>
      <c r="D32" s="203">
        <v>40</v>
      </c>
      <c r="E32" s="203">
        <v>104</v>
      </c>
      <c r="F32" s="56">
        <v>75</v>
      </c>
      <c r="G32" s="56">
        <v>47</v>
      </c>
      <c r="H32" s="56">
        <v>122</v>
      </c>
      <c r="I32" s="62">
        <v>62</v>
      </c>
      <c r="J32" s="62">
        <v>49</v>
      </c>
      <c r="K32" s="62">
        <v>111</v>
      </c>
      <c r="L32" s="39">
        <v>57</v>
      </c>
      <c r="M32" s="39">
        <v>34</v>
      </c>
      <c r="N32" s="39">
        <v>91</v>
      </c>
      <c r="O32" s="39">
        <v>56</v>
      </c>
      <c r="P32" s="39">
        <v>31</v>
      </c>
      <c r="Q32" s="39">
        <v>87</v>
      </c>
      <c r="R32" s="1"/>
      <c r="S32" s="1"/>
      <c r="T32" s="1"/>
    </row>
    <row r="33" spans="2:21" x14ac:dyDescent="0.2">
      <c r="B33" s="55" t="s">
        <v>210</v>
      </c>
      <c r="C33" s="201">
        <v>1252</v>
      </c>
      <c r="D33" s="201">
        <v>356</v>
      </c>
      <c r="E33" s="201">
        <v>1608</v>
      </c>
      <c r="F33" s="56">
        <v>1215</v>
      </c>
      <c r="G33" s="56">
        <v>345</v>
      </c>
      <c r="H33" s="56">
        <v>1560</v>
      </c>
      <c r="I33" s="56">
        <v>1730</v>
      </c>
      <c r="J33" s="56">
        <v>442</v>
      </c>
      <c r="K33" s="56">
        <v>2172</v>
      </c>
      <c r="L33" s="39">
        <v>1716</v>
      </c>
      <c r="M33" s="39">
        <v>415</v>
      </c>
      <c r="N33" s="39">
        <v>2131</v>
      </c>
      <c r="O33" s="39">
        <v>1877</v>
      </c>
      <c r="P33" s="39">
        <v>423</v>
      </c>
      <c r="Q33" s="39">
        <v>2300</v>
      </c>
      <c r="R33" s="1"/>
      <c r="S33" s="1"/>
      <c r="T33" s="1"/>
    </row>
    <row r="34" spans="2:21" ht="15.75" customHeight="1" x14ac:dyDescent="0.2">
      <c r="B34" s="272" t="s">
        <v>356</v>
      </c>
      <c r="C34" s="272"/>
      <c r="D34" s="272"/>
      <c r="E34" s="272"/>
      <c r="F34" s="272"/>
      <c r="G34" s="272"/>
      <c r="H34" s="272"/>
      <c r="I34" s="272"/>
      <c r="J34" s="272"/>
      <c r="K34" s="272"/>
      <c r="L34" s="272"/>
      <c r="M34" s="272"/>
      <c r="N34" s="272"/>
      <c r="O34" s="272"/>
      <c r="P34" s="272"/>
      <c r="Q34" s="272"/>
      <c r="R34" s="1"/>
      <c r="S34" s="1"/>
      <c r="T34" s="1"/>
    </row>
    <row r="35" spans="2:21" ht="15.75" customHeight="1" x14ac:dyDescent="0.2">
      <c r="B35" s="274" t="s">
        <v>357</v>
      </c>
      <c r="C35" s="274"/>
      <c r="D35" s="274"/>
      <c r="E35" s="274"/>
      <c r="F35" s="274"/>
      <c r="G35" s="274"/>
      <c r="H35" s="274"/>
      <c r="I35" s="274"/>
      <c r="J35" s="274"/>
      <c r="K35" s="274"/>
      <c r="L35" s="274"/>
      <c r="M35" s="274"/>
      <c r="N35" s="274"/>
      <c r="O35" s="274"/>
      <c r="P35" s="274"/>
      <c r="Q35" s="274"/>
      <c r="R35" s="1"/>
      <c r="S35" s="1"/>
      <c r="T35" s="1"/>
    </row>
    <row r="36" spans="2:21" x14ac:dyDescent="0.2">
      <c r="B36" s="25"/>
      <c r="C36" s="25"/>
      <c r="D36" s="25"/>
      <c r="E36" s="25"/>
      <c r="F36" s="25"/>
      <c r="G36" s="25"/>
      <c r="H36" s="25"/>
      <c r="I36" s="25"/>
      <c r="J36" s="25"/>
      <c r="K36" s="25"/>
      <c r="L36" s="130"/>
      <c r="M36" s="130"/>
      <c r="N36" s="130"/>
      <c r="O36" s="25"/>
      <c r="P36" s="25"/>
      <c r="Q36" s="25"/>
      <c r="R36" s="1"/>
      <c r="S36" s="1"/>
      <c r="T36" s="1"/>
    </row>
    <row r="37" spans="2:21" s="25" customFormat="1" ht="18" x14ac:dyDescent="0.2">
      <c r="B37" s="244" t="s">
        <v>358</v>
      </c>
      <c r="C37" s="333">
        <v>2025</v>
      </c>
      <c r="D37" s="333"/>
      <c r="E37" s="333"/>
      <c r="F37" s="332">
        <v>2024</v>
      </c>
      <c r="G37" s="332"/>
      <c r="H37" s="332"/>
      <c r="I37" s="332">
        <v>2023</v>
      </c>
      <c r="J37" s="332"/>
      <c r="K37" s="332"/>
      <c r="L37" s="332">
        <v>2022</v>
      </c>
      <c r="M37" s="332"/>
      <c r="N37" s="332"/>
      <c r="O37" s="332">
        <v>2021</v>
      </c>
      <c r="P37" s="332"/>
      <c r="Q37" s="332"/>
      <c r="R37" s="1"/>
      <c r="S37" s="1"/>
      <c r="T37" s="1"/>
    </row>
    <row r="38" spans="2:21" x14ac:dyDescent="0.2">
      <c r="B38" s="75"/>
      <c r="C38" s="76" t="s">
        <v>196</v>
      </c>
      <c r="D38" s="76" t="s">
        <v>197</v>
      </c>
      <c r="E38" s="76" t="s">
        <v>198</v>
      </c>
      <c r="F38" s="76" t="s">
        <v>196</v>
      </c>
      <c r="G38" s="76" t="s">
        <v>197</v>
      </c>
      <c r="H38" s="118" t="s">
        <v>199</v>
      </c>
      <c r="I38" s="76" t="s">
        <v>196</v>
      </c>
      <c r="J38" s="76" t="s">
        <v>197</v>
      </c>
      <c r="K38" s="76" t="s">
        <v>199</v>
      </c>
      <c r="L38" s="76" t="s">
        <v>196</v>
      </c>
      <c r="M38" s="76" t="s">
        <v>197</v>
      </c>
      <c r="N38" s="76" t="s">
        <v>199</v>
      </c>
      <c r="O38" s="76" t="s">
        <v>196</v>
      </c>
      <c r="P38" s="76" t="s">
        <v>197</v>
      </c>
      <c r="Q38" s="76" t="s">
        <v>199</v>
      </c>
      <c r="R38" s="1"/>
      <c r="S38" s="1"/>
      <c r="T38" s="1"/>
    </row>
    <row r="39" spans="2:21" x14ac:dyDescent="0.2">
      <c r="B39" s="75" t="s">
        <v>32</v>
      </c>
      <c r="C39" s="203">
        <v>0</v>
      </c>
      <c r="D39" s="203">
        <v>0</v>
      </c>
      <c r="E39" s="203">
        <v>0</v>
      </c>
      <c r="F39" s="62">
        <v>0</v>
      </c>
      <c r="G39" s="62">
        <v>0</v>
      </c>
      <c r="H39" s="56">
        <v>0</v>
      </c>
      <c r="I39" s="62">
        <v>0</v>
      </c>
      <c r="J39" s="62">
        <v>0</v>
      </c>
      <c r="K39" s="62">
        <v>0</v>
      </c>
      <c r="L39" s="62">
        <v>0</v>
      </c>
      <c r="M39" s="62">
        <v>0</v>
      </c>
      <c r="N39" s="62">
        <v>0</v>
      </c>
      <c r="O39" s="78"/>
      <c r="P39" s="78"/>
      <c r="Q39" s="78"/>
      <c r="R39" s="1"/>
      <c r="S39" s="1"/>
      <c r="T39" s="1"/>
      <c r="U39" s="25"/>
    </row>
    <row r="40" spans="2:21" x14ac:dyDescent="0.2">
      <c r="B40" s="75" t="s">
        <v>140</v>
      </c>
      <c r="C40" s="203">
        <v>0</v>
      </c>
      <c r="D40" s="203">
        <v>0</v>
      </c>
      <c r="E40" s="203">
        <v>0</v>
      </c>
      <c r="F40" s="62">
        <v>0</v>
      </c>
      <c r="G40" s="62">
        <v>0</v>
      </c>
      <c r="H40" s="56">
        <v>0</v>
      </c>
      <c r="I40" s="62">
        <v>0</v>
      </c>
      <c r="J40" s="62">
        <v>0</v>
      </c>
      <c r="K40" s="62">
        <v>0</v>
      </c>
      <c r="L40" s="62">
        <v>0</v>
      </c>
      <c r="M40" s="62">
        <v>0</v>
      </c>
      <c r="N40" s="62">
        <v>0</v>
      </c>
      <c r="O40" s="78"/>
      <c r="P40" s="78"/>
      <c r="Q40" s="78"/>
      <c r="R40" s="1"/>
      <c r="S40" s="1"/>
      <c r="T40" s="1"/>
    </row>
    <row r="41" spans="2:21" x14ac:dyDescent="0.2">
      <c r="B41" s="75" t="s">
        <v>207</v>
      </c>
      <c r="C41" s="203">
        <v>0</v>
      </c>
      <c r="D41" s="203">
        <v>0</v>
      </c>
      <c r="E41" s="203">
        <v>0</v>
      </c>
      <c r="F41" s="62">
        <v>0</v>
      </c>
      <c r="G41" s="62">
        <v>0</v>
      </c>
      <c r="H41" s="56">
        <v>0</v>
      </c>
      <c r="I41" s="62">
        <v>0</v>
      </c>
      <c r="J41" s="62">
        <v>0</v>
      </c>
      <c r="K41" s="62">
        <v>0</v>
      </c>
      <c r="L41" s="62">
        <v>0</v>
      </c>
      <c r="M41" s="62">
        <v>0</v>
      </c>
      <c r="N41" s="62">
        <v>0</v>
      </c>
      <c r="O41" s="78"/>
      <c r="P41" s="78"/>
      <c r="Q41" s="78"/>
      <c r="R41" s="1"/>
      <c r="S41" s="1"/>
      <c r="T41" s="1"/>
      <c r="U41" s="25"/>
    </row>
    <row r="42" spans="2:21" x14ac:dyDescent="0.2">
      <c r="B42" s="125" t="s">
        <v>181</v>
      </c>
      <c r="C42" s="203">
        <v>0</v>
      </c>
      <c r="D42" s="203">
        <v>0</v>
      </c>
      <c r="E42" s="203">
        <v>0</v>
      </c>
      <c r="F42" s="56">
        <v>0</v>
      </c>
      <c r="G42" s="56">
        <v>0</v>
      </c>
      <c r="H42" s="56">
        <v>0</v>
      </c>
      <c r="I42" s="56">
        <v>0</v>
      </c>
      <c r="J42" s="56">
        <v>0</v>
      </c>
      <c r="K42" s="56">
        <v>0</v>
      </c>
      <c r="L42" s="62">
        <v>0</v>
      </c>
      <c r="M42" s="62">
        <v>0</v>
      </c>
      <c r="N42" s="62">
        <v>0</v>
      </c>
      <c r="O42" s="78"/>
      <c r="P42" s="78"/>
      <c r="Q42" s="78"/>
      <c r="R42" s="1"/>
      <c r="S42" s="1"/>
      <c r="T42" s="1"/>
    </row>
    <row r="43" spans="2:21" ht="36" customHeight="1" x14ac:dyDescent="0.2">
      <c r="B43" s="272" t="s">
        <v>359</v>
      </c>
      <c r="C43" s="272"/>
      <c r="D43" s="272"/>
      <c r="E43" s="272"/>
      <c r="F43" s="272"/>
      <c r="G43" s="272"/>
      <c r="H43" s="272"/>
      <c r="I43" s="272"/>
      <c r="J43" s="272"/>
      <c r="K43" s="272"/>
      <c r="L43" s="272"/>
      <c r="M43" s="272"/>
      <c r="N43" s="272"/>
      <c r="O43" s="272"/>
      <c r="P43" s="272"/>
      <c r="Q43" s="272"/>
      <c r="U43" s="25"/>
    </row>
    <row r="44" spans="2:21" x14ac:dyDescent="0.2">
      <c r="B44" s="25"/>
      <c r="C44" s="25"/>
      <c r="D44" s="25"/>
      <c r="E44" s="25"/>
      <c r="F44" s="25"/>
      <c r="G44" s="25"/>
      <c r="H44" s="25"/>
      <c r="I44" s="25"/>
      <c r="J44" s="25"/>
      <c r="K44" s="25"/>
      <c r="L44" s="131"/>
      <c r="M44" s="131"/>
      <c r="N44" s="131"/>
      <c r="O44" s="25"/>
      <c r="P44" s="25"/>
      <c r="Q44" s="25"/>
    </row>
    <row r="45" spans="2:21" s="25" customFormat="1" x14ac:dyDescent="0.2">
      <c r="B45" s="244" t="s">
        <v>211</v>
      </c>
      <c r="C45" s="333">
        <v>2025</v>
      </c>
      <c r="D45" s="333"/>
      <c r="E45" s="333"/>
      <c r="F45" s="332">
        <v>2024</v>
      </c>
      <c r="G45" s="332"/>
      <c r="H45" s="332"/>
      <c r="I45" s="332">
        <v>2023</v>
      </c>
      <c r="J45" s="332"/>
      <c r="K45" s="332"/>
      <c r="L45" s="332">
        <v>2022</v>
      </c>
      <c r="M45" s="332"/>
      <c r="N45" s="332"/>
      <c r="O45" s="332">
        <v>2021</v>
      </c>
      <c r="P45" s="332"/>
      <c r="Q45" s="332"/>
      <c r="R45" s="6"/>
      <c r="S45" s="6"/>
      <c r="T45" s="6"/>
    </row>
    <row r="46" spans="2:21" x14ac:dyDescent="0.2">
      <c r="B46" s="126"/>
      <c r="C46" s="76" t="s">
        <v>196</v>
      </c>
      <c r="D46" s="76" t="s">
        <v>197</v>
      </c>
      <c r="E46" s="76" t="s">
        <v>198</v>
      </c>
      <c r="F46" s="76" t="s">
        <v>196</v>
      </c>
      <c r="G46" s="76" t="s">
        <v>197</v>
      </c>
      <c r="H46" s="118" t="s">
        <v>199</v>
      </c>
      <c r="I46" s="76" t="s">
        <v>196</v>
      </c>
      <c r="J46" s="76" t="s">
        <v>197</v>
      </c>
      <c r="K46" s="118" t="s">
        <v>199</v>
      </c>
      <c r="L46" s="76" t="s">
        <v>196</v>
      </c>
      <c r="M46" s="76" t="s">
        <v>197</v>
      </c>
      <c r="N46" s="76" t="s">
        <v>199</v>
      </c>
      <c r="O46" s="76" t="s">
        <v>196</v>
      </c>
      <c r="P46" s="76" t="s">
        <v>197</v>
      </c>
      <c r="Q46" s="76" t="s">
        <v>199</v>
      </c>
    </row>
    <row r="47" spans="2:21" x14ac:dyDescent="0.2">
      <c r="B47" s="55" t="s">
        <v>32</v>
      </c>
      <c r="C47" s="55"/>
      <c r="D47" s="55"/>
      <c r="E47" s="55"/>
      <c r="F47" s="55"/>
      <c r="G47" s="55"/>
      <c r="H47" s="118"/>
      <c r="I47" s="55"/>
      <c r="J47" s="55"/>
      <c r="K47" s="118"/>
      <c r="L47" s="127"/>
      <c r="M47" s="127"/>
      <c r="N47" s="127"/>
      <c r="O47" s="109"/>
      <c r="P47" s="109"/>
      <c r="Q47" s="109"/>
    </row>
    <row r="48" spans="2:21" x14ac:dyDescent="0.2">
      <c r="B48" s="74" t="s">
        <v>212</v>
      </c>
      <c r="C48" s="204">
        <v>0.14699999999999999</v>
      </c>
      <c r="D48" s="204">
        <v>4.7300000000000002E-2</v>
      </c>
      <c r="E48" s="204">
        <v>0.13009999999999999</v>
      </c>
      <c r="F48" s="118">
        <v>0.14705882352941177</v>
      </c>
      <c r="G48" s="118">
        <v>8.1632653061224483E-2</v>
      </c>
      <c r="H48" s="118">
        <v>0.13588850174216027</v>
      </c>
      <c r="I48" s="118">
        <v>0.1657142857142857</v>
      </c>
      <c r="J48" s="118">
        <v>0.12162162162162163</v>
      </c>
      <c r="K48" s="118">
        <v>0.15801886792452829</v>
      </c>
      <c r="L48" s="118">
        <v>0.17862165963431786</v>
      </c>
      <c r="M48" s="118">
        <v>0.13333333333333333</v>
      </c>
      <c r="N48" s="118">
        <v>0.17073170731707318</v>
      </c>
      <c r="O48" s="119">
        <v>0.19</v>
      </c>
      <c r="P48" s="119">
        <v>0.1</v>
      </c>
      <c r="Q48" s="119">
        <v>0.18</v>
      </c>
    </row>
    <row r="49" spans="2:17" x14ac:dyDescent="0.2">
      <c r="B49" s="74" t="s">
        <v>213</v>
      </c>
      <c r="C49" s="204">
        <v>0.74309999999999998</v>
      </c>
      <c r="D49" s="204">
        <v>0.64190000000000003</v>
      </c>
      <c r="E49" s="204">
        <v>0.72599999999999998</v>
      </c>
      <c r="F49" s="118">
        <v>0.74509803921568629</v>
      </c>
      <c r="G49" s="118">
        <v>0.61224489795918369</v>
      </c>
      <c r="H49" s="118">
        <v>0.72241579558652724</v>
      </c>
      <c r="I49" s="118">
        <v>0.74</v>
      </c>
      <c r="J49" s="118">
        <v>0.56756756756756754</v>
      </c>
      <c r="K49" s="118">
        <v>0.70990566037735847</v>
      </c>
      <c r="L49" s="118">
        <v>0.72995780590717296</v>
      </c>
      <c r="M49" s="118">
        <v>0.54</v>
      </c>
      <c r="N49" s="118">
        <v>0.69686411149825789</v>
      </c>
      <c r="O49" s="119">
        <v>0.71</v>
      </c>
      <c r="P49" s="119">
        <v>0.55000000000000004</v>
      </c>
      <c r="Q49" s="119">
        <v>0.69</v>
      </c>
    </row>
    <row r="50" spans="2:17" x14ac:dyDescent="0.2">
      <c r="B50" s="74" t="s">
        <v>214</v>
      </c>
      <c r="C50" s="204">
        <v>0.1099</v>
      </c>
      <c r="D50" s="204">
        <v>0.31080000000000002</v>
      </c>
      <c r="E50" s="204">
        <v>0.14380000000000001</v>
      </c>
      <c r="F50" s="118">
        <v>0.10784313725490197</v>
      </c>
      <c r="G50" s="118">
        <v>0.30612244897959184</v>
      </c>
      <c r="H50" s="118">
        <v>0.14169570267131243</v>
      </c>
      <c r="I50" s="118">
        <v>9.4285714285714292E-2</v>
      </c>
      <c r="J50" s="118">
        <v>0.3108108108108108</v>
      </c>
      <c r="K50" s="118">
        <v>0.13207547169811321</v>
      </c>
      <c r="L50" s="118">
        <v>9.1420534458509145E-2</v>
      </c>
      <c r="M50" s="118">
        <v>0.32666666666666666</v>
      </c>
      <c r="N50" s="118">
        <v>0.13240418118466898</v>
      </c>
      <c r="O50" s="119">
        <v>0.09</v>
      </c>
      <c r="P50" s="119">
        <v>0.35</v>
      </c>
      <c r="Q50" s="119">
        <v>0.14000000000000001</v>
      </c>
    </row>
    <row r="51" spans="2:17" x14ac:dyDescent="0.2">
      <c r="B51" s="59" t="s">
        <v>215</v>
      </c>
      <c r="C51" s="118"/>
      <c r="D51" s="118"/>
      <c r="E51" s="118"/>
      <c r="F51" s="121"/>
      <c r="G51" s="121"/>
      <c r="H51" s="118"/>
      <c r="I51" s="121"/>
      <c r="J51" s="121"/>
      <c r="K51" s="118"/>
      <c r="L51" s="76"/>
      <c r="M51" s="76"/>
      <c r="N51" s="76"/>
      <c r="O51" s="53"/>
      <c r="P51" s="53"/>
      <c r="Q51" s="53"/>
    </row>
    <row r="52" spans="2:17" x14ac:dyDescent="0.2">
      <c r="B52" s="74" t="s">
        <v>212</v>
      </c>
      <c r="C52" s="204">
        <v>6.8099999999999994E-2</v>
      </c>
      <c r="D52" s="204">
        <v>0.186</v>
      </c>
      <c r="E52" s="204">
        <v>8.6300000000000002E-2</v>
      </c>
      <c r="F52" s="118">
        <v>9.8765432098765427E-2</v>
      </c>
      <c r="G52" s="118">
        <v>0.19565217391304349</v>
      </c>
      <c r="H52" s="118">
        <v>0.11418685121107267</v>
      </c>
      <c r="I52" s="118">
        <v>0.15637860082304528</v>
      </c>
      <c r="J52" s="118">
        <v>0.25</v>
      </c>
      <c r="K52" s="118">
        <v>0.17073170731707318</v>
      </c>
      <c r="L52" s="118">
        <v>0.15573770491803279</v>
      </c>
      <c r="M52" s="118">
        <v>0.26190476190476192</v>
      </c>
      <c r="N52" s="118">
        <v>0.17132867132867133</v>
      </c>
      <c r="O52" s="119">
        <v>0.25</v>
      </c>
      <c r="P52" s="119">
        <v>0.26</v>
      </c>
      <c r="Q52" s="119">
        <v>0.25</v>
      </c>
    </row>
    <row r="53" spans="2:17" x14ac:dyDescent="0.2">
      <c r="B53" s="74" t="s">
        <v>213</v>
      </c>
      <c r="C53" s="204">
        <v>0.71909999999999996</v>
      </c>
      <c r="D53" s="204">
        <v>0.58140000000000003</v>
      </c>
      <c r="E53" s="204">
        <v>0.69779999999999998</v>
      </c>
      <c r="F53" s="118">
        <v>0.69135802469135799</v>
      </c>
      <c r="G53" s="118">
        <v>0.60869565217391308</v>
      </c>
      <c r="H53" s="118">
        <v>0.67820069204152245</v>
      </c>
      <c r="I53" s="118">
        <v>0.63374485596707819</v>
      </c>
      <c r="J53" s="118">
        <v>0.54545454545454541</v>
      </c>
      <c r="K53" s="118">
        <v>0.62020905923344949</v>
      </c>
      <c r="L53" s="118">
        <v>0.6598360655737705</v>
      </c>
      <c r="M53" s="118">
        <v>0.5714285714285714</v>
      </c>
      <c r="N53" s="118">
        <v>0.64685314685314688</v>
      </c>
      <c r="O53" s="119">
        <v>0.59</v>
      </c>
      <c r="P53" s="119">
        <v>0.57999999999999996</v>
      </c>
      <c r="Q53" s="119">
        <v>0.59</v>
      </c>
    </row>
    <row r="54" spans="2:17" x14ac:dyDescent="0.2">
      <c r="B54" s="74" t="s">
        <v>214</v>
      </c>
      <c r="C54" s="204">
        <v>0.21279999999999999</v>
      </c>
      <c r="D54" s="204">
        <v>0.2326</v>
      </c>
      <c r="E54" s="204">
        <v>0.21579999999999999</v>
      </c>
      <c r="F54" s="118">
        <v>0.20987654320987653</v>
      </c>
      <c r="G54" s="118">
        <v>0.19565217391304349</v>
      </c>
      <c r="H54" s="118">
        <v>0.20761245674740483</v>
      </c>
      <c r="I54" s="118">
        <v>0.20987654320987653</v>
      </c>
      <c r="J54" s="118">
        <v>0.20454545454545456</v>
      </c>
      <c r="K54" s="118">
        <v>0.20905923344947736</v>
      </c>
      <c r="L54" s="118">
        <v>0.18442622950819673</v>
      </c>
      <c r="M54" s="118">
        <v>0.16666666666666666</v>
      </c>
      <c r="N54" s="118">
        <v>0.18181818181818182</v>
      </c>
      <c r="O54" s="119">
        <v>0.16</v>
      </c>
      <c r="P54" s="119">
        <v>0.16</v>
      </c>
      <c r="Q54" s="119">
        <v>0.16</v>
      </c>
    </row>
    <row r="55" spans="2:17" x14ac:dyDescent="0.2">
      <c r="B55" s="59" t="s">
        <v>216</v>
      </c>
      <c r="C55" s="118"/>
      <c r="D55" s="118"/>
      <c r="E55" s="118"/>
      <c r="F55" s="121"/>
      <c r="G55" s="121"/>
      <c r="H55" s="118"/>
      <c r="I55" s="121"/>
      <c r="J55" s="121"/>
      <c r="K55" s="118"/>
      <c r="L55" s="76"/>
      <c r="M55" s="76"/>
      <c r="N55" s="76"/>
      <c r="O55" s="53"/>
      <c r="P55" s="53"/>
      <c r="Q55" s="53"/>
    </row>
    <row r="56" spans="2:17" x14ac:dyDescent="0.2">
      <c r="B56" s="74" t="s">
        <v>212</v>
      </c>
      <c r="C56" s="204">
        <v>0.15559999999999999</v>
      </c>
      <c r="D56" s="204">
        <v>0.152</v>
      </c>
      <c r="E56" s="204">
        <v>0.15429999999999999</v>
      </c>
      <c r="F56" s="118">
        <v>0.18579234972677597</v>
      </c>
      <c r="G56" s="118">
        <v>0.12380952380952381</v>
      </c>
      <c r="H56" s="118">
        <v>0.16319444444444445</v>
      </c>
      <c r="I56" s="118">
        <v>0.20231213872832371</v>
      </c>
      <c r="J56" s="118">
        <v>0.20618556701030927</v>
      </c>
      <c r="K56" s="118">
        <v>0.20370370370370369</v>
      </c>
      <c r="L56" s="118">
        <v>0.2046783625730994</v>
      </c>
      <c r="M56" s="118">
        <v>0.19780219780219779</v>
      </c>
      <c r="N56" s="118">
        <v>0.20229007633587787</v>
      </c>
      <c r="O56" s="119">
        <v>0.01</v>
      </c>
      <c r="P56" s="119">
        <v>0</v>
      </c>
      <c r="Q56" s="119">
        <v>0.01</v>
      </c>
    </row>
    <row r="57" spans="2:17" x14ac:dyDescent="0.2">
      <c r="B57" s="74" t="s">
        <v>213</v>
      </c>
      <c r="C57" s="204">
        <v>0.71560000000000001</v>
      </c>
      <c r="D57" s="204">
        <v>0.752</v>
      </c>
      <c r="E57" s="204">
        <v>0.72860000000000003</v>
      </c>
      <c r="F57" s="118">
        <v>0.68852459016393441</v>
      </c>
      <c r="G57" s="118">
        <v>0.76190476190476186</v>
      </c>
      <c r="H57" s="118">
        <v>0.71527777777777779</v>
      </c>
      <c r="I57" s="118">
        <v>0.69942196531791911</v>
      </c>
      <c r="J57" s="118">
        <v>0.68041237113402064</v>
      </c>
      <c r="K57" s="118">
        <v>0.69259259259259254</v>
      </c>
      <c r="L57" s="118">
        <v>0.64912280701754388</v>
      </c>
      <c r="M57" s="118">
        <v>0.69230769230769229</v>
      </c>
      <c r="N57" s="118">
        <v>0.66412213740458015</v>
      </c>
      <c r="O57" s="119">
        <v>0</v>
      </c>
      <c r="P57" s="119">
        <v>0</v>
      </c>
      <c r="Q57" s="119">
        <v>0</v>
      </c>
    </row>
    <row r="58" spans="2:17" x14ac:dyDescent="0.2">
      <c r="B58" s="74" t="s">
        <v>214</v>
      </c>
      <c r="C58" s="204">
        <v>0.12889999999999999</v>
      </c>
      <c r="D58" s="204">
        <v>9.6000000000000002E-2</v>
      </c>
      <c r="E58" s="204">
        <v>0.1171</v>
      </c>
      <c r="F58" s="118">
        <v>0.12568306010928962</v>
      </c>
      <c r="G58" s="118">
        <v>0.11428571428571428</v>
      </c>
      <c r="H58" s="118">
        <v>0.12152777777777778</v>
      </c>
      <c r="I58" s="118">
        <v>0.12138728323699421</v>
      </c>
      <c r="J58" s="118">
        <v>0.1134020618556701</v>
      </c>
      <c r="K58" s="118">
        <v>0.11851851851851852</v>
      </c>
      <c r="L58" s="118">
        <v>0.14035087719298245</v>
      </c>
      <c r="M58" s="118">
        <v>0.12087912087912088</v>
      </c>
      <c r="N58" s="118">
        <v>0.13358778625954199</v>
      </c>
      <c r="O58" s="119">
        <v>0.01</v>
      </c>
      <c r="P58" s="119">
        <v>0</v>
      </c>
      <c r="Q58" s="119">
        <v>0.01</v>
      </c>
    </row>
    <row r="59" spans="2:17" x14ac:dyDescent="0.2">
      <c r="B59" s="59" t="s">
        <v>217</v>
      </c>
      <c r="C59" s="118"/>
      <c r="D59" s="118"/>
      <c r="E59" s="118"/>
      <c r="F59" s="128"/>
      <c r="G59" s="128"/>
      <c r="H59" s="118"/>
      <c r="I59" s="121"/>
      <c r="J59" s="121"/>
      <c r="K59" s="118"/>
      <c r="L59" s="76"/>
      <c r="M59" s="76"/>
      <c r="N59" s="76"/>
      <c r="O59" s="53"/>
      <c r="P59" s="53"/>
      <c r="Q59" s="53"/>
    </row>
    <row r="60" spans="2:17" x14ac:dyDescent="0.2">
      <c r="B60" s="74" t="s">
        <v>212</v>
      </c>
      <c r="C60" s="204">
        <v>6.25E-2</v>
      </c>
      <c r="D60" s="204">
        <v>7.4999999999999997E-2</v>
      </c>
      <c r="E60" s="204">
        <v>6.7299999999999999E-2</v>
      </c>
      <c r="F60" s="118">
        <v>0.13333333333333333</v>
      </c>
      <c r="G60" s="118">
        <v>0.14893617021276595</v>
      </c>
      <c r="H60" s="118">
        <v>0.13934426229508196</v>
      </c>
      <c r="I60" s="118">
        <v>0.17741935483870969</v>
      </c>
      <c r="J60" s="118">
        <v>0.14285714285714285</v>
      </c>
      <c r="K60" s="118">
        <v>0.16216216216216217</v>
      </c>
      <c r="L60" s="118">
        <v>0.14035087719298245</v>
      </c>
      <c r="M60" s="118">
        <v>0.11764705882352941</v>
      </c>
      <c r="N60" s="118">
        <v>0.13186813186813187</v>
      </c>
      <c r="O60" s="119">
        <v>0.02</v>
      </c>
      <c r="P60" s="119">
        <v>0.1</v>
      </c>
      <c r="Q60" s="119">
        <v>0.05</v>
      </c>
    </row>
    <row r="61" spans="2:17" x14ac:dyDescent="0.2">
      <c r="B61" s="74" t="s">
        <v>213</v>
      </c>
      <c r="C61" s="204">
        <v>0.67190000000000005</v>
      </c>
      <c r="D61" s="204">
        <v>0.67500000000000004</v>
      </c>
      <c r="E61" s="204">
        <v>0.67310000000000003</v>
      </c>
      <c r="F61" s="118">
        <v>0.68</v>
      </c>
      <c r="G61" s="118">
        <v>0.65957446808510634</v>
      </c>
      <c r="H61" s="118">
        <v>0.67213114754098358</v>
      </c>
      <c r="I61" s="118">
        <v>0.64516129032258063</v>
      </c>
      <c r="J61" s="118">
        <v>0.67346938775510201</v>
      </c>
      <c r="K61" s="118">
        <v>0.65765765765765771</v>
      </c>
      <c r="L61" s="118">
        <v>0.14035087719298245</v>
      </c>
      <c r="M61" s="118">
        <v>0.12087912087912088</v>
      </c>
      <c r="N61" s="118">
        <v>0.13358778625954199</v>
      </c>
      <c r="O61" s="119">
        <v>0.14000000000000001</v>
      </c>
      <c r="P61" s="119">
        <v>0.28999999999999998</v>
      </c>
      <c r="Q61" s="119">
        <v>0.2</v>
      </c>
    </row>
    <row r="62" spans="2:17" x14ac:dyDescent="0.2">
      <c r="B62" s="74" t="s">
        <v>214</v>
      </c>
      <c r="C62" s="204">
        <v>0.2656</v>
      </c>
      <c r="D62" s="204">
        <v>0.25</v>
      </c>
      <c r="E62" s="204">
        <v>0.2596</v>
      </c>
      <c r="F62" s="118">
        <v>0.18666666666666668</v>
      </c>
      <c r="G62" s="118">
        <v>0.19148936170212766</v>
      </c>
      <c r="H62" s="118">
        <v>0.18852459016393441</v>
      </c>
      <c r="I62" s="118">
        <v>0.17741935483870969</v>
      </c>
      <c r="J62" s="118">
        <v>0.18367346938775511</v>
      </c>
      <c r="K62" s="118">
        <v>0.18018018018018017</v>
      </c>
      <c r="L62" s="118">
        <v>0.21052631578947367</v>
      </c>
      <c r="M62" s="118">
        <v>0.20588235294117646</v>
      </c>
      <c r="N62" s="118">
        <v>0.2087912087912088</v>
      </c>
      <c r="O62" s="119">
        <v>0.14000000000000001</v>
      </c>
      <c r="P62" s="119">
        <v>0.26</v>
      </c>
      <c r="Q62" s="119">
        <v>0.18</v>
      </c>
    </row>
  </sheetData>
  <mergeCells count="29">
    <mergeCell ref="C45:E45"/>
    <mergeCell ref="O17:Q17"/>
    <mergeCell ref="O8:Q8"/>
    <mergeCell ref="F8:H8"/>
    <mergeCell ref="F17:H17"/>
    <mergeCell ref="F37:H37"/>
    <mergeCell ref="F45:H45"/>
    <mergeCell ref="B14:Q14"/>
    <mergeCell ref="B23:Q23"/>
    <mergeCell ref="B28:Q28"/>
    <mergeCell ref="B34:Q34"/>
    <mergeCell ref="B35:Q35"/>
    <mergeCell ref="B43:Q43"/>
    <mergeCell ref="T2:T3"/>
    <mergeCell ref="I8:K8"/>
    <mergeCell ref="I17:K17"/>
    <mergeCell ref="I37:K37"/>
    <mergeCell ref="I45:K45"/>
    <mergeCell ref="L17:N17"/>
    <mergeCell ref="L8:N8"/>
    <mergeCell ref="L37:N37"/>
    <mergeCell ref="L45:N45"/>
    <mergeCell ref="O37:Q37"/>
    <mergeCell ref="O45:Q45"/>
    <mergeCell ref="B7:Q7"/>
    <mergeCell ref="B15:Q15"/>
    <mergeCell ref="C8:E8"/>
    <mergeCell ref="C17:E17"/>
    <mergeCell ref="C37:E37"/>
  </mergeCells>
  <hyperlinks>
    <hyperlink ref="T2:T3" location="Index!A1" display="Index" xr:uid="{75187DE8-ED3D-424A-B95C-3460B043C613}"/>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V25"/>
  <sheetViews>
    <sheetView showGridLines="0" zoomScale="80" zoomScaleNormal="80" workbookViewId="0">
      <selection activeCell="R16" sqref="R16"/>
    </sheetView>
  </sheetViews>
  <sheetFormatPr defaultColWidth="9.33203125" defaultRowHeight="15.75" x14ac:dyDescent="0.2"/>
  <cols>
    <col min="1" max="1" width="9.33203125" style="6"/>
    <col min="2" max="2" width="76.6640625" style="6" customWidth="1"/>
    <col min="3" max="20" width="11.83203125" style="6" customWidth="1"/>
    <col min="21" max="16384" width="9.33203125" style="6"/>
  </cols>
  <sheetData>
    <row r="2" spans="2:22" x14ac:dyDescent="0.2">
      <c r="T2" s="268" t="s">
        <v>25</v>
      </c>
    </row>
    <row r="3" spans="2:22" x14ac:dyDescent="0.2">
      <c r="T3" s="268"/>
    </row>
    <row r="6" spans="2:22" ht="21" x14ac:dyDescent="0.2">
      <c r="B6" s="33" t="s">
        <v>16</v>
      </c>
      <c r="C6" s="33"/>
      <c r="D6" s="33"/>
      <c r="E6" s="33"/>
      <c r="F6" s="23"/>
      <c r="G6" s="23"/>
      <c r="H6" s="23"/>
      <c r="I6" s="23"/>
      <c r="J6" s="23"/>
      <c r="K6" s="23"/>
    </row>
    <row r="7" spans="2:22" ht="34.5" customHeight="1" x14ac:dyDescent="0.2">
      <c r="B7" s="273" t="s">
        <v>410</v>
      </c>
      <c r="C7" s="273"/>
      <c r="D7" s="273"/>
      <c r="E7" s="273"/>
      <c r="F7" s="273"/>
      <c r="G7" s="273"/>
      <c r="H7" s="273"/>
      <c r="I7" s="273"/>
      <c r="J7" s="273"/>
      <c r="K7" s="273"/>
      <c r="L7" s="273"/>
      <c r="M7" s="273"/>
      <c r="N7" s="273"/>
      <c r="O7" s="273"/>
      <c r="P7" s="273"/>
      <c r="Q7" s="273"/>
    </row>
    <row r="8" spans="2:22" s="25" customFormat="1" x14ac:dyDescent="0.2">
      <c r="B8" s="244" t="s">
        <v>218</v>
      </c>
      <c r="C8" s="333">
        <v>2025</v>
      </c>
      <c r="D8" s="333"/>
      <c r="E8" s="333"/>
      <c r="F8" s="332">
        <v>2024</v>
      </c>
      <c r="G8" s="332"/>
      <c r="H8" s="332"/>
      <c r="I8" s="332">
        <v>2023</v>
      </c>
      <c r="J8" s="332"/>
      <c r="K8" s="332"/>
      <c r="L8" s="332">
        <v>2022</v>
      </c>
      <c r="M8" s="332"/>
      <c r="N8" s="332"/>
      <c r="O8" s="332">
        <v>2021</v>
      </c>
      <c r="P8" s="332"/>
      <c r="Q8" s="332"/>
      <c r="R8" s="6"/>
      <c r="S8" s="6"/>
      <c r="T8" s="6"/>
    </row>
    <row r="9" spans="2:22" x14ac:dyDescent="0.25">
      <c r="B9" s="133"/>
      <c r="C9" s="115" t="s">
        <v>196</v>
      </c>
      <c r="D9" s="115" t="s">
        <v>197</v>
      </c>
      <c r="E9" s="115" t="s">
        <v>198</v>
      </c>
      <c r="F9" s="115" t="s">
        <v>196</v>
      </c>
      <c r="G9" s="115" t="s">
        <v>197</v>
      </c>
      <c r="H9" s="115" t="s">
        <v>198</v>
      </c>
      <c r="I9" s="115" t="s">
        <v>196</v>
      </c>
      <c r="J9" s="115" t="s">
        <v>197</v>
      </c>
      <c r="K9" s="115" t="s">
        <v>198</v>
      </c>
      <c r="L9" s="115" t="s">
        <v>196</v>
      </c>
      <c r="M9" s="115" t="s">
        <v>197</v>
      </c>
      <c r="N9" s="115" t="s">
        <v>199</v>
      </c>
      <c r="O9" s="115" t="s">
        <v>196</v>
      </c>
      <c r="P9" s="115" t="s">
        <v>197</v>
      </c>
      <c r="Q9" s="115" t="s">
        <v>199</v>
      </c>
    </row>
    <row r="10" spans="2:22" ht="15.75" customHeight="1" x14ac:dyDescent="0.25">
      <c r="B10" s="334" t="s">
        <v>219</v>
      </c>
      <c r="C10" s="335"/>
      <c r="D10" s="335"/>
      <c r="E10" s="335"/>
      <c r="F10" s="335"/>
      <c r="G10" s="335"/>
      <c r="H10" s="335"/>
      <c r="I10" s="335"/>
      <c r="J10" s="335"/>
      <c r="K10" s="335"/>
      <c r="L10" s="335"/>
      <c r="M10" s="335"/>
      <c r="N10" s="335"/>
      <c r="O10" s="335"/>
      <c r="P10" s="335"/>
      <c r="Q10" s="336"/>
    </row>
    <row r="11" spans="2:22" x14ac:dyDescent="0.25">
      <c r="B11" s="19" t="s">
        <v>32</v>
      </c>
      <c r="C11" s="205">
        <v>724</v>
      </c>
      <c r="D11" s="205">
        <v>144</v>
      </c>
      <c r="E11" s="205">
        <v>868</v>
      </c>
      <c r="F11" s="14">
        <v>708</v>
      </c>
      <c r="G11" s="14">
        <v>140</v>
      </c>
      <c r="H11" s="138">
        <v>848</v>
      </c>
      <c r="I11" s="14">
        <v>695</v>
      </c>
      <c r="J11" s="14">
        <v>141</v>
      </c>
      <c r="K11" s="14">
        <v>836</v>
      </c>
      <c r="L11" s="14">
        <v>711</v>
      </c>
      <c r="M11" s="14">
        <v>150</v>
      </c>
      <c r="N11" s="14">
        <v>861</v>
      </c>
      <c r="O11" s="14">
        <v>705</v>
      </c>
      <c r="P11" s="14">
        <v>149</v>
      </c>
      <c r="Q11" s="14">
        <v>854</v>
      </c>
    </row>
    <row r="12" spans="2:22" x14ac:dyDescent="0.25">
      <c r="B12" s="32" t="s">
        <v>140</v>
      </c>
      <c r="C12" s="205">
        <v>235</v>
      </c>
      <c r="D12" s="205">
        <v>43</v>
      </c>
      <c r="E12" s="205">
        <v>278</v>
      </c>
      <c r="F12" s="14">
        <v>243</v>
      </c>
      <c r="G12" s="14">
        <v>46</v>
      </c>
      <c r="H12" s="138">
        <v>289</v>
      </c>
      <c r="I12" s="14">
        <v>243</v>
      </c>
      <c r="J12" s="14">
        <v>44</v>
      </c>
      <c r="K12" s="14">
        <v>287</v>
      </c>
      <c r="L12" s="14">
        <v>244</v>
      </c>
      <c r="M12" s="14">
        <v>42</v>
      </c>
      <c r="N12" s="14">
        <v>286</v>
      </c>
      <c r="O12" s="14">
        <v>254</v>
      </c>
      <c r="P12" s="14">
        <v>43</v>
      </c>
      <c r="Q12" s="14">
        <v>297</v>
      </c>
    </row>
    <row r="13" spans="2:22" ht="18" x14ac:dyDescent="0.25">
      <c r="B13" s="19" t="s">
        <v>220</v>
      </c>
      <c r="C13" s="205">
        <v>225</v>
      </c>
      <c r="D13" s="205">
        <v>123</v>
      </c>
      <c r="E13" s="205">
        <v>348</v>
      </c>
      <c r="F13" s="14">
        <v>183</v>
      </c>
      <c r="G13" s="14">
        <v>103</v>
      </c>
      <c r="H13" s="138">
        <v>286</v>
      </c>
      <c r="I13" s="14">
        <v>175</v>
      </c>
      <c r="J13" s="14">
        <v>95</v>
      </c>
      <c r="K13" s="14">
        <v>270</v>
      </c>
      <c r="L13" s="14">
        <v>170</v>
      </c>
      <c r="M13" s="14">
        <v>88</v>
      </c>
      <c r="N13" s="14">
        <v>258</v>
      </c>
      <c r="O13" s="14">
        <v>189</v>
      </c>
      <c r="P13" s="14">
        <v>76</v>
      </c>
      <c r="Q13" s="14">
        <v>265</v>
      </c>
    </row>
    <row r="14" spans="2:22" ht="18" x14ac:dyDescent="0.25">
      <c r="B14" s="32" t="s">
        <v>221</v>
      </c>
      <c r="C14" s="205">
        <v>64</v>
      </c>
      <c r="D14" s="205">
        <v>40</v>
      </c>
      <c r="E14" s="205">
        <v>104</v>
      </c>
      <c r="F14" s="14">
        <v>75</v>
      </c>
      <c r="G14" s="14">
        <v>46</v>
      </c>
      <c r="H14" s="138">
        <v>121</v>
      </c>
      <c r="I14" s="14">
        <v>62</v>
      </c>
      <c r="J14" s="14">
        <v>48</v>
      </c>
      <c r="K14" s="14">
        <v>110</v>
      </c>
      <c r="L14" s="14">
        <v>57</v>
      </c>
      <c r="M14" s="14">
        <v>33</v>
      </c>
      <c r="N14" s="14">
        <v>90</v>
      </c>
      <c r="O14" s="14">
        <v>55</v>
      </c>
      <c r="P14" s="14">
        <v>31</v>
      </c>
      <c r="Q14" s="14">
        <v>86</v>
      </c>
    </row>
    <row r="15" spans="2:22" ht="18" x14ac:dyDescent="0.25">
      <c r="B15" s="135" t="s">
        <v>360</v>
      </c>
      <c r="C15" s="205">
        <v>1248</v>
      </c>
      <c r="D15" s="205">
        <v>350</v>
      </c>
      <c r="E15" s="205">
        <v>1598</v>
      </c>
      <c r="F15" s="14">
        <v>1209</v>
      </c>
      <c r="G15" s="14">
        <v>335</v>
      </c>
      <c r="H15" s="14">
        <v>1544</v>
      </c>
      <c r="I15" s="14">
        <v>1727</v>
      </c>
      <c r="J15" s="14">
        <v>432</v>
      </c>
      <c r="K15" s="14">
        <v>2159</v>
      </c>
      <c r="L15" s="14">
        <v>1715</v>
      </c>
      <c r="M15" s="14">
        <v>411</v>
      </c>
      <c r="N15" s="14">
        <v>2126</v>
      </c>
      <c r="O15" s="14">
        <v>1875</v>
      </c>
      <c r="P15" s="14">
        <v>415</v>
      </c>
      <c r="Q15" s="14">
        <v>2290</v>
      </c>
      <c r="V15" s="86"/>
    </row>
    <row r="16" spans="2:22" ht="15.75" customHeight="1" x14ac:dyDescent="0.25">
      <c r="B16" s="334" t="s">
        <v>222</v>
      </c>
      <c r="C16" s="335"/>
      <c r="D16" s="335"/>
      <c r="E16" s="335"/>
      <c r="F16" s="335"/>
      <c r="G16" s="335"/>
      <c r="H16" s="335"/>
      <c r="I16" s="335"/>
      <c r="J16" s="335"/>
      <c r="K16" s="335"/>
      <c r="L16" s="335"/>
      <c r="M16" s="335"/>
      <c r="N16" s="335"/>
      <c r="O16" s="335"/>
      <c r="P16" s="335"/>
      <c r="Q16" s="336"/>
      <c r="V16" s="86"/>
    </row>
    <row r="17" spans="2:22" x14ac:dyDescent="0.25">
      <c r="B17" s="19" t="s">
        <v>32</v>
      </c>
      <c r="C17" s="205">
        <v>4</v>
      </c>
      <c r="D17" s="205">
        <v>4</v>
      </c>
      <c r="E17" s="205">
        <v>8</v>
      </c>
      <c r="F17" s="134">
        <v>6</v>
      </c>
      <c r="G17" s="134">
        <v>7</v>
      </c>
      <c r="H17" s="138">
        <v>13</v>
      </c>
      <c r="I17" s="137">
        <v>5</v>
      </c>
      <c r="J17" s="137">
        <v>7</v>
      </c>
      <c r="K17" s="137">
        <v>12</v>
      </c>
      <c r="L17" s="138">
        <v>0</v>
      </c>
      <c r="M17" s="138">
        <v>0</v>
      </c>
      <c r="N17" s="138">
        <v>0</v>
      </c>
      <c r="O17" s="136">
        <v>0</v>
      </c>
      <c r="P17" s="136">
        <v>4</v>
      </c>
      <c r="Q17" s="136">
        <v>4</v>
      </c>
      <c r="V17" s="86"/>
    </row>
    <row r="18" spans="2:22" x14ac:dyDescent="0.25">
      <c r="B18" s="32" t="s">
        <v>140</v>
      </c>
      <c r="C18" s="205">
        <v>0</v>
      </c>
      <c r="D18" s="205">
        <v>0</v>
      </c>
      <c r="E18" s="205">
        <v>0</v>
      </c>
      <c r="F18" s="115">
        <v>0</v>
      </c>
      <c r="G18" s="115">
        <v>0</v>
      </c>
      <c r="H18" s="138">
        <v>0</v>
      </c>
      <c r="I18" s="115">
        <v>0</v>
      </c>
      <c r="J18" s="115">
        <v>0</v>
      </c>
      <c r="K18" s="115">
        <v>0</v>
      </c>
      <c r="L18" s="115">
        <v>0</v>
      </c>
      <c r="M18" s="115">
        <v>0</v>
      </c>
      <c r="N18" s="115">
        <v>0</v>
      </c>
      <c r="O18" s="136">
        <v>0</v>
      </c>
      <c r="P18" s="136">
        <v>0</v>
      </c>
      <c r="Q18" s="136">
        <v>0</v>
      </c>
    </row>
    <row r="19" spans="2:22" x14ac:dyDescent="0.25">
      <c r="B19" s="19" t="s">
        <v>182</v>
      </c>
      <c r="C19" s="205">
        <v>0</v>
      </c>
      <c r="D19" s="205">
        <v>2</v>
      </c>
      <c r="E19" s="205">
        <v>2</v>
      </c>
      <c r="F19" s="137">
        <v>0</v>
      </c>
      <c r="G19" s="134">
        <v>2</v>
      </c>
      <c r="H19" s="138">
        <v>2</v>
      </c>
      <c r="I19" s="137">
        <v>2</v>
      </c>
      <c r="J19" s="137">
        <v>2</v>
      </c>
      <c r="K19" s="137">
        <v>4</v>
      </c>
      <c r="L19" s="115">
        <v>1</v>
      </c>
      <c r="M19" s="115">
        <v>3</v>
      </c>
      <c r="N19" s="115">
        <v>4</v>
      </c>
      <c r="O19" s="136">
        <v>1</v>
      </c>
      <c r="P19" s="136">
        <v>4</v>
      </c>
      <c r="Q19" s="136">
        <v>5</v>
      </c>
    </row>
    <row r="20" spans="2:22" x14ac:dyDescent="0.25">
      <c r="B20" s="32" t="s">
        <v>208</v>
      </c>
      <c r="C20" s="205">
        <v>0</v>
      </c>
      <c r="D20" s="205">
        <v>0</v>
      </c>
      <c r="E20" s="205">
        <v>0</v>
      </c>
      <c r="F20" s="115">
        <v>0</v>
      </c>
      <c r="G20" s="98">
        <v>1</v>
      </c>
      <c r="H20" s="138">
        <v>1</v>
      </c>
      <c r="I20" s="115">
        <v>0</v>
      </c>
      <c r="J20" s="115">
        <v>1</v>
      </c>
      <c r="K20" s="115">
        <v>1</v>
      </c>
      <c r="L20" s="115">
        <v>0</v>
      </c>
      <c r="M20" s="115">
        <v>1</v>
      </c>
      <c r="N20" s="115">
        <v>1</v>
      </c>
      <c r="O20" s="136">
        <v>1</v>
      </c>
      <c r="P20" s="136">
        <v>0</v>
      </c>
      <c r="Q20" s="136">
        <v>1</v>
      </c>
    </row>
    <row r="21" spans="2:22" x14ac:dyDescent="0.25">
      <c r="B21" s="139" t="s">
        <v>223</v>
      </c>
      <c r="C21" s="205">
        <v>4</v>
      </c>
      <c r="D21" s="205">
        <v>6</v>
      </c>
      <c r="E21" s="205">
        <v>10</v>
      </c>
      <c r="F21" s="98">
        <v>6</v>
      </c>
      <c r="G21" s="98">
        <v>10</v>
      </c>
      <c r="H21" s="138">
        <v>16</v>
      </c>
      <c r="I21" s="115">
        <v>7</v>
      </c>
      <c r="J21" s="115">
        <v>10</v>
      </c>
      <c r="K21" s="115">
        <v>17</v>
      </c>
      <c r="L21" s="115">
        <v>1</v>
      </c>
      <c r="M21" s="115">
        <v>4</v>
      </c>
      <c r="N21" s="115">
        <v>5</v>
      </c>
      <c r="O21" s="136">
        <v>2</v>
      </c>
      <c r="P21" s="136">
        <v>8</v>
      </c>
      <c r="Q21" s="136">
        <v>10</v>
      </c>
    </row>
    <row r="22" spans="2:22" ht="15.75" customHeight="1" x14ac:dyDescent="0.2">
      <c r="B22" s="272" t="s">
        <v>224</v>
      </c>
      <c r="C22" s="272"/>
      <c r="D22" s="272"/>
      <c r="E22" s="272"/>
      <c r="F22" s="272"/>
      <c r="G22" s="272"/>
      <c r="H22" s="272"/>
      <c r="I22" s="272"/>
      <c r="J22" s="272"/>
      <c r="K22" s="272"/>
      <c r="L22" s="272"/>
      <c r="M22" s="272"/>
      <c r="N22" s="272"/>
      <c r="O22" s="272"/>
      <c r="P22" s="272"/>
      <c r="Q22" s="272"/>
    </row>
    <row r="23" spans="2:22" ht="15.75" customHeight="1" x14ac:dyDescent="0.2">
      <c r="B23" s="274" t="s">
        <v>225</v>
      </c>
      <c r="C23" s="274"/>
      <c r="D23" s="274"/>
      <c r="E23" s="274"/>
      <c r="F23" s="274"/>
      <c r="G23" s="274"/>
      <c r="H23" s="274"/>
      <c r="I23" s="274"/>
      <c r="J23" s="274"/>
      <c r="K23" s="274"/>
      <c r="L23" s="274"/>
      <c r="M23" s="274"/>
      <c r="N23" s="274"/>
      <c r="O23" s="274"/>
      <c r="P23" s="274"/>
      <c r="Q23" s="274"/>
    </row>
    <row r="24" spans="2:22" ht="15.75" customHeight="1" x14ac:dyDescent="0.2">
      <c r="B24" s="274" t="s">
        <v>226</v>
      </c>
      <c r="C24" s="274"/>
      <c r="D24" s="274"/>
      <c r="E24" s="274"/>
      <c r="F24" s="274"/>
      <c r="G24" s="274"/>
      <c r="H24" s="274"/>
      <c r="I24" s="274"/>
      <c r="J24" s="274"/>
      <c r="K24" s="274"/>
      <c r="L24" s="274"/>
      <c r="M24" s="274"/>
      <c r="N24" s="274"/>
      <c r="O24" s="274"/>
      <c r="P24" s="274"/>
      <c r="Q24" s="274"/>
    </row>
    <row r="25" spans="2:22" x14ac:dyDescent="0.2">
      <c r="B25" s="274" t="s">
        <v>361</v>
      </c>
      <c r="C25" s="274"/>
      <c r="D25" s="274"/>
      <c r="E25" s="274"/>
      <c r="F25" s="274"/>
      <c r="G25" s="274"/>
      <c r="H25" s="274"/>
      <c r="I25" s="274"/>
      <c r="J25" s="274"/>
      <c r="K25" s="274"/>
      <c r="L25" s="274"/>
      <c r="M25" s="274"/>
      <c r="N25" s="274"/>
      <c r="O25" s="274"/>
      <c r="P25" s="274"/>
      <c r="Q25" s="274"/>
    </row>
  </sheetData>
  <mergeCells count="13">
    <mergeCell ref="T2:T3"/>
    <mergeCell ref="F8:H8"/>
    <mergeCell ref="I8:K8"/>
    <mergeCell ref="L8:N8"/>
    <mergeCell ref="O8:Q8"/>
    <mergeCell ref="B24:Q24"/>
    <mergeCell ref="B7:Q7"/>
    <mergeCell ref="B25:Q25"/>
    <mergeCell ref="C8:E8"/>
    <mergeCell ref="B10:Q10"/>
    <mergeCell ref="B16:Q16"/>
    <mergeCell ref="B22:Q22"/>
    <mergeCell ref="B23:Q23"/>
  </mergeCells>
  <hyperlinks>
    <hyperlink ref="T2:T3" location="Index!A1" display="Index" xr:uid="{7312069C-653F-4F23-AB1B-A4F34A7D4244}"/>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4:V38"/>
  <sheetViews>
    <sheetView showGridLines="0" zoomScale="80" zoomScaleNormal="80" workbookViewId="0">
      <selection activeCell="R21" sqref="R21"/>
    </sheetView>
  </sheetViews>
  <sheetFormatPr defaultColWidth="9.33203125" defaultRowHeight="15.75" x14ac:dyDescent="0.2"/>
  <cols>
    <col min="1" max="1" width="9.33203125" style="6"/>
    <col min="2" max="2" width="64.83203125" style="6" customWidth="1"/>
    <col min="3" max="20" width="11.83203125" style="6" customWidth="1"/>
    <col min="21" max="16384" width="9.33203125" style="6"/>
  </cols>
  <sheetData>
    <row r="4" spans="2:20" x14ac:dyDescent="0.2">
      <c r="T4" s="268" t="s">
        <v>25</v>
      </c>
    </row>
    <row r="5" spans="2:20" x14ac:dyDescent="0.2">
      <c r="T5" s="268"/>
    </row>
    <row r="6" spans="2:20" ht="21" x14ac:dyDescent="0.2">
      <c r="B6" s="33" t="s">
        <v>17</v>
      </c>
      <c r="C6" s="33"/>
      <c r="D6" s="33"/>
      <c r="E6" s="33"/>
      <c r="F6" s="23"/>
      <c r="G6" s="23"/>
      <c r="H6" s="23"/>
      <c r="I6" s="23"/>
      <c r="J6" s="23"/>
      <c r="K6" s="23"/>
    </row>
    <row r="7" spans="2:20" ht="33.75" customHeight="1" x14ac:dyDescent="0.2">
      <c r="B7" s="273" t="s">
        <v>410</v>
      </c>
      <c r="C7" s="273"/>
      <c r="D7" s="273"/>
      <c r="E7" s="273"/>
      <c r="F7" s="273"/>
      <c r="G7" s="273"/>
      <c r="H7" s="273"/>
      <c r="I7" s="273"/>
      <c r="J7" s="273"/>
      <c r="K7" s="273"/>
      <c r="L7" s="273"/>
      <c r="M7" s="273"/>
      <c r="N7" s="273"/>
      <c r="O7" s="273"/>
      <c r="P7" s="273"/>
      <c r="Q7" s="273"/>
    </row>
    <row r="8" spans="2:20" s="25" customFormat="1" x14ac:dyDescent="0.2">
      <c r="B8" s="244" t="s">
        <v>227</v>
      </c>
      <c r="C8" s="333">
        <v>2025</v>
      </c>
      <c r="D8" s="333"/>
      <c r="E8" s="333"/>
      <c r="F8" s="332">
        <v>2024</v>
      </c>
      <c r="G8" s="332"/>
      <c r="H8" s="332"/>
      <c r="I8" s="332">
        <v>2023</v>
      </c>
      <c r="J8" s="332"/>
      <c r="K8" s="332"/>
      <c r="L8" s="332">
        <v>2022</v>
      </c>
      <c r="M8" s="332"/>
      <c r="N8" s="332"/>
      <c r="O8" s="332">
        <v>2021</v>
      </c>
      <c r="P8" s="332"/>
      <c r="Q8" s="332"/>
      <c r="R8" s="6"/>
      <c r="S8" s="6"/>
      <c r="T8" s="6"/>
    </row>
    <row r="9" spans="2:20" x14ac:dyDescent="0.25">
      <c r="B9" s="133"/>
      <c r="C9" s="115" t="s">
        <v>196</v>
      </c>
      <c r="D9" s="115" t="s">
        <v>197</v>
      </c>
      <c r="E9" s="115" t="s">
        <v>198</v>
      </c>
      <c r="F9" s="115" t="s">
        <v>196</v>
      </c>
      <c r="G9" s="115" t="s">
        <v>197</v>
      </c>
      <c r="H9" s="115" t="s">
        <v>198</v>
      </c>
      <c r="I9" s="115" t="s">
        <v>196</v>
      </c>
      <c r="J9" s="115" t="s">
        <v>197</v>
      </c>
      <c r="K9" s="115" t="s">
        <v>198</v>
      </c>
      <c r="L9" s="115" t="s">
        <v>196</v>
      </c>
      <c r="M9" s="115" t="s">
        <v>197</v>
      </c>
      <c r="N9" s="115" t="s">
        <v>199</v>
      </c>
      <c r="O9" s="115" t="s">
        <v>196</v>
      </c>
      <c r="P9" s="115" t="s">
        <v>197</v>
      </c>
      <c r="Q9" s="115" t="s">
        <v>199</v>
      </c>
    </row>
    <row r="10" spans="2:20" x14ac:dyDescent="0.25">
      <c r="B10" s="337" t="s">
        <v>228</v>
      </c>
      <c r="C10" s="338"/>
      <c r="D10" s="338"/>
      <c r="E10" s="338"/>
      <c r="F10" s="338"/>
      <c r="G10" s="338"/>
      <c r="H10" s="338"/>
      <c r="I10" s="338"/>
      <c r="J10" s="338"/>
      <c r="K10" s="338"/>
      <c r="L10" s="338"/>
      <c r="M10" s="338"/>
      <c r="N10" s="338"/>
      <c r="O10" s="338"/>
      <c r="P10" s="338"/>
      <c r="Q10" s="339"/>
    </row>
    <row r="11" spans="2:20" x14ac:dyDescent="0.25">
      <c r="B11" s="19" t="s">
        <v>200</v>
      </c>
      <c r="C11" s="206">
        <v>5.5999999999999999E-3</v>
      </c>
      <c r="D11" s="206">
        <v>2.2499999999999999E-2</v>
      </c>
      <c r="E11" s="206">
        <v>9.2999999999999992E-3</v>
      </c>
      <c r="F11" s="101">
        <v>1.23E-2</v>
      </c>
      <c r="G11" s="101">
        <v>2.9000000000000001E-2</v>
      </c>
      <c r="H11" s="174">
        <v>1.6E-2</v>
      </c>
      <c r="I11" s="140">
        <v>8.670520231213872E-3</v>
      </c>
      <c r="J11" s="140">
        <v>5.4298642533936653E-2</v>
      </c>
      <c r="K11" s="140">
        <v>1.7955801104972375E-2</v>
      </c>
      <c r="L11" s="140">
        <v>8.1585081585081581E-3</v>
      </c>
      <c r="M11" s="140">
        <v>6.0240963855421686E-2</v>
      </c>
      <c r="N11" s="140">
        <v>1.8301267010793053E-2</v>
      </c>
      <c r="O11" s="141">
        <v>1.2253596164091636E-2</v>
      </c>
      <c r="P11" s="141">
        <v>4.0189125295508277E-2</v>
      </c>
      <c r="Q11" s="141">
        <v>1.7391304347826087E-2</v>
      </c>
    </row>
    <row r="12" spans="2:20" x14ac:dyDescent="0.25">
      <c r="B12" s="19" t="s">
        <v>201</v>
      </c>
      <c r="C12" s="206">
        <v>6.4699999999999994E-2</v>
      </c>
      <c r="D12" s="206">
        <v>0.26690000000000003</v>
      </c>
      <c r="E12" s="206">
        <v>0.1095</v>
      </c>
      <c r="F12" s="101">
        <v>7.3300000000000004E-2</v>
      </c>
      <c r="G12" s="101">
        <v>0.1797</v>
      </c>
      <c r="H12" s="174">
        <v>9.6799999999999997E-2</v>
      </c>
      <c r="I12" s="140">
        <v>5.3757225433526012E-2</v>
      </c>
      <c r="J12" s="140">
        <v>0.19230769230769232</v>
      </c>
      <c r="K12" s="140">
        <v>8.1952117863720073E-2</v>
      </c>
      <c r="L12" s="140">
        <v>4.6620046620046623E-2</v>
      </c>
      <c r="M12" s="140">
        <v>0.18795180722891566</v>
      </c>
      <c r="N12" s="140">
        <v>7.4143594556546219E-2</v>
      </c>
      <c r="O12" s="141">
        <v>5.3276505061267979E-2</v>
      </c>
      <c r="P12" s="141">
        <v>0.1867612293144208</v>
      </c>
      <c r="Q12" s="141">
        <v>7.7826086956521739E-2</v>
      </c>
    </row>
    <row r="13" spans="2:20" x14ac:dyDescent="0.25">
      <c r="B13" s="19" t="s">
        <v>202</v>
      </c>
      <c r="C13" s="206">
        <v>2.64E-2</v>
      </c>
      <c r="D13" s="206">
        <v>0.1011</v>
      </c>
      <c r="E13" s="206">
        <v>4.2900000000000001E-2</v>
      </c>
      <c r="F13" s="101">
        <v>2.8000000000000001E-2</v>
      </c>
      <c r="G13" s="101">
        <v>7.5399999999999995E-2</v>
      </c>
      <c r="H13" s="174">
        <v>3.85E-2</v>
      </c>
      <c r="I13" s="140">
        <v>1.2716763005780347E-2</v>
      </c>
      <c r="J13" s="140">
        <v>6.1085972850678731E-2</v>
      </c>
      <c r="K13" s="140">
        <v>2.2559852670349909E-2</v>
      </c>
      <c r="L13" s="140">
        <v>1.282051282051282E-2</v>
      </c>
      <c r="M13" s="140">
        <v>7.2289156626506021E-2</v>
      </c>
      <c r="N13" s="140">
        <v>2.4401689347724072E-2</v>
      </c>
      <c r="O13" s="141">
        <v>1.6515716568993075E-2</v>
      </c>
      <c r="P13" s="141">
        <v>8.0378250591016553E-2</v>
      </c>
      <c r="Q13" s="141">
        <v>2.8260869565217391E-2</v>
      </c>
    </row>
    <row r="14" spans="2:20" ht="15.75" customHeight="1" x14ac:dyDescent="0.25">
      <c r="B14" s="337" t="s">
        <v>229</v>
      </c>
      <c r="C14" s="338"/>
      <c r="D14" s="338"/>
      <c r="E14" s="338"/>
      <c r="F14" s="338"/>
      <c r="G14" s="338"/>
      <c r="H14" s="338"/>
      <c r="I14" s="338"/>
      <c r="J14" s="338"/>
      <c r="K14" s="338"/>
      <c r="L14" s="338"/>
      <c r="M14" s="338"/>
      <c r="N14" s="338"/>
      <c r="O14" s="338"/>
      <c r="P14" s="338"/>
      <c r="Q14" s="339"/>
    </row>
    <row r="15" spans="2:20" x14ac:dyDescent="0.25">
      <c r="B15" s="19" t="s">
        <v>200</v>
      </c>
      <c r="C15" s="206">
        <v>2.64E-2</v>
      </c>
      <c r="D15" s="206">
        <v>2.81E-2</v>
      </c>
      <c r="E15" s="206">
        <v>2.6700000000000002E-2</v>
      </c>
      <c r="F15" s="101">
        <v>2.2200000000000001E-2</v>
      </c>
      <c r="G15" s="101">
        <v>2.0299999999999999E-2</v>
      </c>
      <c r="H15" s="174">
        <v>2.18E-2</v>
      </c>
      <c r="I15" s="140">
        <v>0.16184971098265896</v>
      </c>
      <c r="J15" s="140">
        <v>0.1134020618556701</v>
      </c>
      <c r="K15" s="140">
        <v>0.14444444444444443</v>
      </c>
      <c r="L15" s="142">
        <v>0.16959064327485379</v>
      </c>
      <c r="M15" s="142">
        <v>9.8901098901098897E-2</v>
      </c>
      <c r="N15" s="142">
        <v>0.14503816793893129</v>
      </c>
      <c r="O15" s="141">
        <v>0</v>
      </c>
      <c r="P15" s="141">
        <v>0</v>
      </c>
      <c r="Q15" s="141">
        <v>0</v>
      </c>
    </row>
    <row r="16" spans="2:20" x14ac:dyDescent="0.25">
      <c r="B16" s="19" t="s">
        <v>201</v>
      </c>
      <c r="C16" s="206">
        <v>9.0300000000000005E-2</v>
      </c>
      <c r="D16" s="206">
        <v>0.1096</v>
      </c>
      <c r="E16" s="206">
        <v>9.4500000000000001E-2</v>
      </c>
      <c r="F16" s="101">
        <v>8.0699999999999994E-2</v>
      </c>
      <c r="G16" s="101">
        <v>0.1014</v>
      </c>
      <c r="H16" s="174">
        <v>8.5300000000000001E-2</v>
      </c>
      <c r="I16" s="140">
        <v>0.53757225433526012</v>
      </c>
      <c r="J16" s="140">
        <v>0.31958762886597936</v>
      </c>
      <c r="K16" s="140">
        <v>0.45925925925925926</v>
      </c>
      <c r="L16" s="142">
        <v>0.53801169590643272</v>
      </c>
      <c r="M16" s="142">
        <v>0.31868131868131866</v>
      </c>
      <c r="N16" s="142">
        <v>0.46183206106870228</v>
      </c>
      <c r="O16" s="141">
        <v>0</v>
      </c>
      <c r="P16" s="141">
        <v>0</v>
      </c>
      <c r="Q16" s="141">
        <v>0</v>
      </c>
    </row>
    <row r="17" spans="2:22" x14ac:dyDescent="0.25">
      <c r="B17" s="19" t="s">
        <v>202</v>
      </c>
      <c r="C17" s="206">
        <v>1.12E-2</v>
      </c>
      <c r="D17" s="206">
        <v>1.12E-2</v>
      </c>
      <c r="E17" s="206">
        <v>1.12E-2</v>
      </c>
      <c r="F17" s="101">
        <v>1.23E-2</v>
      </c>
      <c r="G17" s="101">
        <v>1.1599999999999999E-2</v>
      </c>
      <c r="H17" s="174">
        <v>1.2200000000000001E-2</v>
      </c>
      <c r="I17" s="140">
        <v>8.0924855491329481E-2</v>
      </c>
      <c r="J17" s="140">
        <v>3.0927835051546393E-2</v>
      </c>
      <c r="K17" s="140">
        <v>6.2962962962962957E-2</v>
      </c>
      <c r="L17" s="142">
        <v>9.9415204678362568E-2</v>
      </c>
      <c r="M17" s="142">
        <v>3.2967032967032968E-2</v>
      </c>
      <c r="N17" s="142">
        <v>7.6335877862595422E-2</v>
      </c>
      <c r="O17" s="141">
        <v>0</v>
      </c>
      <c r="P17" s="141">
        <v>0</v>
      </c>
      <c r="Q17" s="141">
        <v>0</v>
      </c>
    </row>
    <row r="18" spans="2:22" x14ac:dyDescent="0.25">
      <c r="B18" s="337" t="s">
        <v>230</v>
      </c>
      <c r="C18" s="338"/>
      <c r="D18" s="338"/>
      <c r="E18" s="338"/>
      <c r="F18" s="338"/>
      <c r="G18" s="338"/>
      <c r="H18" s="338"/>
      <c r="I18" s="338"/>
      <c r="J18" s="338"/>
      <c r="K18" s="338"/>
      <c r="L18" s="338"/>
      <c r="M18" s="338"/>
      <c r="N18" s="338"/>
      <c r="O18" s="338"/>
      <c r="P18" s="338"/>
      <c r="Q18" s="339"/>
    </row>
    <row r="19" spans="2:22" x14ac:dyDescent="0.25">
      <c r="B19" s="19" t="s">
        <v>200</v>
      </c>
      <c r="C19" s="206">
        <v>3.2000000000000002E-3</v>
      </c>
      <c r="D19" s="206">
        <v>1.4E-2</v>
      </c>
      <c r="E19" s="206">
        <v>5.5999999999999999E-3</v>
      </c>
      <c r="F19" s="101">
        <v>3.3E-3</v>
      </c>
      <c r="G19" s="101">
        <v>1.4500000000000001E-2</v>
      </c>
      <c r="H19" s="174">
        <v>5.7999999999999996E-3</v>
      </c>
      <c r="I19" s="140">
        <v>9.2485549132947983E-3</v>
      </c>
      <c r="J19" s="140">
        <v>2.7149321266968326E-2</v>
      </c>
      <c r="K19" s="140">
        <v>1.289134438305709E-2</v>
      </c>
      <c r="L19" s="140">
        <v>8.1585081585081581E-3</v>
      </c>
      <c r="M19" s="140">
        <v>2.1686746987951807E-2</v>
      </c>
      <c r="N19" s="140">
        <v>1.0793054903801032E-2</v>
      </c>
      <c r="O19" s="141">
        <v>7.4587107085775173E-3</v>
      </c>
      <c r="P19" s="141">
        <v>2.3640661938534278E-2</v>
      </c>
      <c r="Q19" s="141">
        <v>1.0434782608695653E-2</v>
      </c>
    </row>
    <row r="20" spans="2:22" x14ac:dyDescent="0.25">
      <c r="B20" s="19" t="s">
        <v>201</v>
      </c>
      <c r="C20" s="206">
        <v>4.7999999999999996E-3</v>
      </c>
      <c r="D20" s="206">
        <v>9.2700000000000005E-2</v>
      </c>
      <c r="E20" s="206">
        <v>2.4299999999999999E-2</v>
      </c>
      <c r="F20" s="101">
        <v>5.7999999999999996E-3</v>
      </c>
      <c r="G20" s="101">
        <v>8.4099999999999994E-2</v>
      </c>
      <c r="H20" s="174">
        <v>2.3099999999999999E-2</v>
      </c>
      <c r="I20" s="140">
        <v>2.023121387283237E-2</v>
      </c>
      <c r="J20" s="140">
        <v>8.8235294117647065E-2</v>
      </c>
      <c r="K20" s="140">
        <v>3.4069981583793742E-2</v>
      </c>
      <c r="L20" s="140">
        <v>1.7482517482517484E-2</v>
      </c>
      <c r="M20" s="140">
        <v>8.6746987951807228E-2</v>
      </c>
      <c r="N20" s="140">
        <v>3.0971374941342094E-2</v>
      </c>
      <c r="O20" s="141">
        <v>1.7581246670218435E-2</v>
      </c>
      <c r="P20" s="141">
        <v>0.10401891252955082</v>
      </c>
      <c r="Q20" s="141">
        <v>3.3478260869565214E-2</v>
      </c>
    </row>
    <row r="21" spans="2:22" x14ac:dyDescent="0.25">
      <c r="B21" s="19" t="s">
        <v>202</v>
      </c>
      <c r="C21" s="206">
        <v>1.6000000000000001E-3</v>
      </c>
      <c r="D21" s="206">
        <v>1.6899999999999998E-2</v>
      </c>
      <c r="E21" s="206">
        <v>5.0000000000000001E-3</v>
      </c>
      <c r="F21" s="101">
        <v>1.6000000000000001E-3</v>
      </c>
      <c r="G21" s="101">
        <v>1.4500000000000001E-2</v>
      </c>
      <c r="H21" s="174">
        <v>4.4999999999999997E-3</v>
      </c>
      <c r="I21" s="140">
        <v>3.4682080924855491E-3</v>
      </c>
      <c r="J21" s="140">
        <v>2.7149321266968326E-2</v>
      </c>
      <c r="K21" s="140">
        <v>8.2872928176795577E-3</v>
      </c>
      <c r="L21" s="140">
        <v>3.4965034965034965E-3</v>
      </c>
      <c r="M21" s="140">
        <v>2.6506024096385541E-2</v>
      </c>
      <c r="N21" s="140">
        <v>7.9774753636790239E-3</v>
      </c>
      <c r="O21" s="141">
        <v>4.7948854555141182E-3</v>
      </c>
      <c r="P21" s="141">
        <v>2.8368794326241134E-2</v>
      </c>
      <c r="Q21" s="141">
        <v>9.1304347826086964E-3</v>
      </c>
    </row>
    <row r="22" spans="2:22" x14ac:dyDescent="0.25">
      <c r="B22" s="337" t="s">
        <v>231</v>
      </c>
      <c r="C22" s="338"/>
      <c r="D22" s="338"/>
      <c r="E22" s="338"/>
      <c r="F22" s="338"/>
      <c r="G22" s="338"/>
      <c r="H22" s="338"/>
      <c r="I22" s="338"/>
      <c r="J22" s="338"/>
      <c r="K22" s="338"/>
      <c r="L22" s="338"/>
      <c r="M22" s="338"/>
      <c r="N22" s="338"/>
      <c r="O22" s="338"/>
      <c r="P22" s="338"/>
      <c r="Q22" s="339"/>
    </row>
    <row r="23" spans="2:22" x14ac:dyDescent="0.25">
      <c r="B23" s="19" t="s">
        <v>200</v>
      </c>
      <c r="C23" s="206">
        <v>3.2000000000000002E-3</v>
      </c>
      <c r="D23" s="206">
        <v>2.8E-3</v>
      </c>
      <c r="E23" s="206">
        <v>3.0999999999999999E-3</v>
      </c>
      <c r="F23" s="101">
        <v>5.7999999999999996E-3</v>
      </c>
      <c r="G23" s="101">
        <v>8.6999999999999994E-3</v>
      </c>
      <c r="H23" s="174">
        <v>6.4000000000000003E-3</v>
      </c>
      <c r="I23" s="140">
        <v>4.6242774566473991E-3</v>
      </c>
      <c r="J23" s="140">
        <v>6.7873303167420816E-3</v>
      </c>
      <c r="K23" s="140">
        <v>5.0644567219152855E-3</v>
      </c>
      <c r="L23" s="140">
        <v>6.41025641025641E-3</v>
      </c>
      <c r="M23" s="140">
        <v>1.2048192771084338E-2</v>
      </c>
      <c r="N23" s="140">
        <v>7.5082121069920222E-3</v>
      </c>
      <c r="O23" s="141">
        <v>6.3931806073521573E-3</v>
      </c>
      <c r="P23" s="141">
        <v>1.4457831325301205E-2</v>
      </c>
      <c r="Q23" s="141">
        <v>7.8260869565217397E-3</v>
      </c>
      <c r="V23" s="86"/>
    </row>
    <row r="24" spans="2:22" x14ac:dyDescent="0.25">
      <c r="B24" s="19" t="s">
        <v>201</v>
      </c>
      <c r="C24" s="206">
        <v>2.4799999999999999E-2</v>
      </c>
      <c r="D24" s="206">
        <v>2.2499999999999999E-2</v>
      </c>
      <c r="E24" s="206">
        <v>2.4299999999999999E-2</v>
      </c>
      <c r="F24" s="101">
        <v>2.9600000000000001E-2</v>
      </c>
      <c r="G24" s="101">
        <v>9.8599999999999993E-2</v>
      </c>
      <c r="H24" s="174">
        <v>4.4900000000000002E-2</v>
      </c>
      <c r="I24" s="140">
        <v>2.485549132947977E-2</v>
      </c>
      <c r="J24" s="140">
        <v>6.1085972850678731E-2</v>
      </c>
      <c r="K24" s="140">
        <v>3.2228360957642727E-2</v>
      </c>
      <c r="L24" s="140">
        <v>2.3310023310023312E-2</v>
      </c>
      <c r="M24" s="140">
        <v>4.8192771084337352E-2</v>
      </c>
      <c r="N24" s="140">
        <v>2.8155795401220086E-2</v>
      </c>
      <c r="O24" s="141">
        <v>2.4507192328183273E-2</v>
      </c>
      <c r="P24" s="141">
        <v>6.5060240963855417E-2</v>
      </c>
      <c r="Q24" s="141">
        <v>3.173913043478261E-2</v>
      </c>
    </row>
    <row r="25" spans="2:22" x14ac:dyDescent="0.25">
      <c r="B25" s="19" t="s">
        <v>202</v>
      </c>
      <c r="C25" s="206">
        <v>3.2000000000000002E-3</v>
      </c>
      <c r="D25" s="206">
        <v>2.8E-3</v>
      </c>
      <c r="E25" s="206">
        <v>3.0999999999999999E-3</v>
      </c>
      <c r="F25" s="101">
        <v>6.6E-3</v>
      </c>
      <c r="G25" s="101">
        <v>2.9000000000000001E-2</v>
      </c>
      <c r="H25" s="174">
        <v>1.15E-2</v>
      </c>
      <c r="I25" s="140">
        <v>5.7803468208092483E-3</v>
      </c>
      <c r="J25" s="140">
        <v>1.3574660633484163E-2</v>
      </c>
      <c r="K25" s="140">
        <v>7.3664825046040518E-3</v>
      </c>
      <c r="L25" s="140">
        <v>4.662004662004662E-3</v>
      </c>
      <c r="M25" s="140">
        <v>1.6867469879518072E-2</v>
      </c>
      <c r="N25" s="140">
        <v>7.0389488503050214E-3</v>
      </c>
      <c r="O25" s="141">
        <v>2.1310602024507191E-3</v>
      </c>
      <c r="P25" s="141">
        <v>2.891566265060241E-2</v>
      </c>
      <c r="Q25" s="141">
        <v>6.956521739130435E-3</v>
      </c>
    </row>
    <row r="26" spans="2:22" x14ac:dyDescent="0.25">
      <c r="B26" s="337" t="s">
        <v>232</v>
      </c>
      <c r="C26" s="338"/>
      <c r="D26" s="338"/>
      <c r="E26" s="338"/>
      <c r="F26" s="338"/>
      <c r="G26" s="338"/>
      <c r="H26" s="338"/>
      <c r="I26" s="338"/>
      <c r="J26" s="338"/>
      <c r="K26" s="338"/>
      <c r="L26" s="338"/>
      <c r="M26" s="338"/>
      <c r="N26" s="338"/>
      <c r="O26" s="338"/>
      <c r="P26" s="338"/>
      <c r="Q26" s="339"/>
    </row>
    <row r="27" spans="2:22" x14ac:dyDescent="0.25">
      <c r="B27" s="19" t="s">
        <v>200</v>
      </c>
      <c r="C27" s="206">
        <v>3.9899999999999998E-2</v>
      </c>
      <c r="D27" s="206">
        <v>8.3999999999999995E-3</v>
      </c>
      <c r="E27" s="206">
        <v>3.3000000000000002E-2</v>
      </c>
      <c r="F27" s="101">
        <v>3.2899999999999999E-2</v>
      </c>
      <c r="G27" s="101">
        <v>1.1599999999999999E-2</v>
      </c>
      <c r="H27" s="174">
        <v>2.8199999999999999E-2</v>
      </c>
      <c r="I27" s="140">
        <v>5.3179190751445088E-2</v>
      </c>
      <c r="J27" s="140">
        <v>3.1674208144796379E-2</v>
      </c>
      <c r="K27" s="140">
        <v>4.8802946593001842E-2</v>
      </c>
      <c r="L27" s="140">
        <v>5.1864801864801864E-2</v>
      </c>
      <c r="M27" s="140">
        <v>2.6506024096385541E-2</v>
      </c>
      <c r="N27" s="140">
        <v>4.6926325668700142E-2</v>
      </c>
      <c r="O27" s="141">
        <v>4.4752264251465106E-2</v>
      </c>
      <c r="P27" s="141">
        <v>1.4184397163120567E-2</v>
      </c>
      <c r="Q27" s="141">
        <v>3.9130434782608699E-2</v>
      </c>
    </row>
    <row r="28" spans="2:22" x14ac:dyDescent="0.25">
      <c r="B28" s="19" t="s">
        <v>201</v>
      </c>
      <c r="C28" s="206">
        <v>0.17249999999999999</v>
      </c>
      <c r="D28" s="206">
        <v>3.09E-2</v>
      </c>
      <c r="E28" s="206">
        <v>0.14119999999999999</v>
      </c>
      <c r="F28" s="101">
        <v>0.16539999999999999</v>
      </c>
      <c r="G28" s="101">
        <v>3.1899999999999998E-2</v>
      </c>
      <c r="H28" s="174">
        <v>0.13589999999999999</v>
      </c>
      <c r="I28" s="140">
        <v>0.19768786127167631</v>
      </c>
      <c r="J28" s="140">
        <v>3.8461538461538464E-2</v>
      </c>
      <c r="K28" s="140">
        <v>0.1652854511970534</v>
      </c>
      <c r="L28" s="140">
        <v>0.19405594405594406</v>
      </c>
      <c r="M28" s="140">
        <v>3.614457831325301E-2</v>
      </c>
      <c r="N28" s="140">
        <v>0.16330361332707649</v>
      </c>
      <c r="O28" s="141">
        <v>0.18060735215769846</v>
      </c>
      <c r="P28" s="141">
        <v>3.5460992907801421E-2</v>
      </c>
      <c r="Q28" s="141">
        <v>0.15391304347826087</v>
      </c>
    </row>
    <row r="29" spans="2:22" x14ac:dyDescent="0.25">
      <c r="B29" s="19" t="s">
        <v>202</v>
      </c>
      <c r="C29" s="206">
        <v>3.6700000000000003E-2</v>
      </c>
      <c r="D29" s="206">
        <v>8.3999999999999995E-3</v>
      </c>
      <c r="E29" s="206">
        <v>3.0499999999999999E-2</v>
      </c>
      <c r="F29" s="101">
        <v>3.1300000000000001E-2</v>
      </c>
      <c r="G29" s="101">
        <v>8.6999999999999994E-3</v>
      </c>
      <c r="H29" s="174">
        <v>2.63E-2</v>
      </c>
      <c r="I29" s="140">
        <v>3.5260115606936419E-2</v>
      </c>
      <c r="J29" s="140">
        <v>9.0497737556561094E-3</v>
      </c>
      <c r="K29" s="140">
        <v>2.9926335174953959E-2</v>
      </c>
      <c r="L29" s="140">
        <v>3.37995337995338E-2</v>
      </c>
      <c r="M29" s="140">
        <v>7.2289156626506026E-3</v>
      </c>
      <c r="N29" s="140">
        <v>2.8625058657907085E-2</v>
      </c>
      <c r="O29" s="141">
        <v>3.7826318593500267E-2</v>
      </c>
      <c r="P29" s="141">
        <v>7.0921985815602835E-3</v>
      </c>
      <c r="Q29" s="141">
        <v>3.2173913043478261E-2</v>
      </c>
    </row>
    <row r="30" spans="2:22" x14ac:dyDescent="0.25">
      <c r="B30" s="337" t="s">
        <v>233</v>
      </c>
      <c r="C30" s="338"/>
      <c r="D30" s="338"/>
      <c r="E30" s="338"/>
      <c r="F30" s="338"/>
      <c r="G30" s="338"/>
      <c r="H30" s="338"/>
      <c r="I30" s="338"/>
      <c r="J30" s="338"/>
      <c r="K30" s="338"/>
      <c r="L30" s="338"/>
      <c r="M30" s="338"/>
      <c r="N30" s="338"/>
      <c r="O30" s="338"/>
      <c r="P30" s="338"/>
      <c r="Q30" s="339"/>
    </row>
    <row r="31" spans="2:22" x14ac:dyDescent="0.25">
      <c r="B31" s="19" t="s">
        <v>200</v>
      </c>
      <c r="C31" s="206">
        <v>5.11E-2</v>
      </c>
      <c r="D31" s="206">
        <v>2.53E-2</v>
      </c>
      <c r="E31" s="206">
        <v>4.5400000000000003E-2</v>
      </c>
      <c r="F31" s="101">
        <v>6.5799999999999997E-2</v>
      </c>
      <c r="G31" s="101">
        <v>3.4799999999999998E-2</v>
      </c>
      <c r="H31" s="174">
        <v>5.8999999999999997E-2</v>
      </c>
      <c r="I31" s="140">
        <v>6.8786127167630051E-2</v>
      </c>
      <c r="J31" s="140">
        <v>4.7511312217194568E-2</v>
      </c>
      <c r="K31" s="140">
        <v>6.4456721915285453E-2</v>
      </c>
      <c r="L31" s="140">
        <v>8.3916083916083919E-2</v>
      </c>
      <c r="M31" s="140">
        <v>4.8192771084337352E-2</v>
      </c>
      <c r="N31" s="140">
        <v>7.6959174096668234E-2</v>
      </c>
      <c r="O31" s="141">
        <v>9.2701118806606281E-2</v>
      </c>
      <c r="P31" s="141">
        <v>2.1276595744680851E-2</v>
      </c>
      <c r="Q31" s="141">
        <v>7.9565217391304344E-2</v>
      </c>
    </row>
    <row r="32" spans="2:22" x14ac:dyDescent="0.25">
      <c r="B32" s="19" t="s">
        <v>201</v>
      </c>
      <c r="C32" s="206">
        <v>0.35859999999999997</v>
      </c>
      <c r="D32" s="206">
        <v>0.1348</v>
      </c>
      <c r="E32" s="206">
        <v>0.30909999999999999</v>
      </c>
      <c r="F32" s="101">
        <v>0.36130000000000001</v>
      </c>
      <c r="G32" s="101">
        <v>0.14199999999999999</v>
      </c>
      <c r="H32" s="174">
        <v>0.31280000000000002</v>
      </c>
      <c r="I32" s="140">
        <v>0.36531791907514449</v>
      </c>
      <c r="J32" s="140">
        <v>0.15610859728506787</v>
      </c>
      <c r="K32" s="140">
        <v>0.32274401473296499</v>
      </c>
      <c r="L32" s="140">
        <v>0.36538461538461536</v>
      </c>
      <c r="M32" s="140">
        <v>0.15421686746987953</v>
      </c>
      <c r="N32" s="140">
        <v>0.32426091037071797</v>
      </c>
      <c r="O32" s="141">
        <v>0.33084709643047416</v>
      </c>
      <c r="P32" s="141">
        <v>0.13475177304964539</v>
      </c>
      <c r="Q32" s="141">
        <v>0.29478260869565215</v>
      </c>
    </row>
    <row r="33" spans="2:17" x14ac:dyDescent="0.25">
      <c r="B33" s="19" t="s">
        <v>202</v>
      </c>
      <c r="C33" s="206">
        <v>5.5899999999999998E-2</v>
      </c>
      <c r="D33" s="206">
        <v>7.5800000000000006E-2</v>
      </c>
      <c r="E33" s="206">
        <v>6.0299999999999999E-2</v>
      </c>
      <c r="F33" s="101">
        <v>5.1900000000000002E-2</v>
      </c>
      <c r="G33" s="101">
        <v>7.2499999999999995E-2</v>
      </c>
      <c r="H33" s="174">
        <v>5.6399999999999999E-2</v>
      </c>
      <c r="I33" s="140">
        <v>5.6069364161849711E-2</v>
      </c>
      <c r="J33" s="140">
        <v>6.561085972850679E-2</v>
      </c>
      <c r="K33" s="140">
        <v>5.8011049723756904E-2</v>
      </c>
      <c r="L33" s="140">
        <v>4.9533799533799536E-2</v>
      </c>
      <c r="M33" s="140">
        <v>5.7831325301204821E-2</v>
      </c>
      <c r="N33" s="140">
        <v>5.1149694978883151E-2</v>
      </c>
      <c r="O33" s="141">
        <v>6.0735215769845495E-2</v>
      </c>
      <c r="P33" s="141">
        <v>5.9101654846335699E-2</v>
      </c>
      <c r="Q33" s="141">
        <v>6.0434782608695649E-2</v>
      </c>
    </row>
    <row r="34" spans="2:17" x14ac:dyDescent="0.25">
      <c r="B34" s="337" t="s">
        <v>234</v>
      </c>
      <c r="C34" s="338"/>
      <c r="D34" s="338"/>
      <c r="E34" s="338"/>
      <c r="F34" s="338"/>
      <c r="G34" s="338"/>
      <c r="H34" s="338"/>
      <c r="I34" s="338"/>
      <c r="J34" s="338"/>
      <c r="K34" s="338"/>
      <c r="L34" s="338"/>
      <c r="M34" s="338"/>
      <c r="N34" s="338"/>
      <c r="O34" s="338"/>
      <c r="P34" s="338"/>
      <c r="Q34" s="339"/>
    </row>
    <row r="35" spans="2:17" x14ac:dyDescent="0.25">
      <c r="B35" s="19" t="s">
        <v>200</v>
      </c>
      <c r="C35" s="206">
        <v>0</v>
      </c>
      <c r="D35" s="206">
        <v>2.8E-3</v>
      </c>
      <c r="E35" s="206">
        <v>5.9999999999999995E-4</v>
      </c>
      <c r="F35" s="101" t="s">
        <v>84</v>
      </c>
      <c r="G35" s="101" t="s">
        <v>84</v>
      </c>
      <c r="H35" s="174" t="s">
        <v>84</v>
      </c>
      <c r="I35" s="140">
        <v>0</v>
      </c>
      <c r="J35" s="140">
        <v>0</v>
      </c>
      <c r="K35" s="140">
        <v>0</v>
      </c>
      <c r="L35" s="140">
        <v>0</v>
      </c>
      <c r="M35" s="140">
        <v>4.8192771084337354E-3</v>
      </c>
      <c r="N35" s="140">
        <v>9.3852651337400278E-4</v>
      </c>
      <c r="O35" s="141">
        <v>5.3276505061267978E-4</v>
      </c>
      <c r="P35" s="141">
        <v>4.7281323877068557E-3</v>
      </c>
      <c r="Q35" s="141">
        <v>1.3043478260869566E-3</v>
      </c>
    </row>
    <row r="36" spans="2:17" x14ac:dyDescent="0.25">
      <c r="B36" s="19" t="s">
        <v>201</v>
      </c>
      <c r="C36" s="206">
        <v>1.44E-2</v>
      </c>
      <c r="D36" s="206">
        <v>1.9699999999999999E-2</v>
      </c>
      <c r="E36" s="206">
        <v>1.55E-2</v>
      </c>
      <c r="F36" s="190">
        <v>5.7999999999999996E-3</v>
      </c>
      <c r="G36" s="190">
        <v>2.6100000000000002E-2</v>
      </c>
      <c r="H36" s="174">
        <v>1.03E-2</v>
      </c>
      <c r="I36" s="140">
        <v>1.1560693641618498E-3</v>
      </c>
      <c r="J36" s="140">
        <v>1.5837104072398189E-2</v>
      </c>
      <c r="K36" s="140">
        <v>4.1436464088397788E-3</v>
      </c>
      <c r="L36" s="140">
        <v>4.662004662004662E-3</v>
      </c>
      <c r="M36" s="140">
        <v>2.891566265060241E-2</v>
      </c>
      <c r="N36" s="140">
        <v>9.385265133740028E-3</v>
      </c>
      <c r="O36" s="141">
        <v>4.7948854555141182E-3</v>
      </c>
      <c r="P36" s="141">
        <v>2.1276595744680851E-2</v>
      </c>
      <c r="Q36" s="141">
        <v>7.8260869565217397E-3</v>
      </c>
    </row>
    <row r="37" spans="2:17" x14ac:dyDescent="0.25">
      <c r="B37" s="19" t="s">
        <v>202</v>
      </c>
      <c r="C37" s="206">
        <v>5.5999999999999999E-3</v>
      </c>
      <c r="D37" s="206">
        <v>2.8E-3</v>
      </c>
      <c r="E37" s="206">
        <v>5.0000000000000001E-3</v>
      </c>
      <c r="F37" s="190">
        <v>4.11522633744856E-3</v>
      </c>
      <c r="G37" s="190">
        <v>5.7971014492753624E-3</v>
      </c>
      <c r="H37" s="174">
        <v>4.4871794871794869E-3</v>
      </c>
      <c r="I37" s="140">
        <v>1.7341040462427746E-3</v>
      </c>
      <c r="J37" s="140">
        <v>2.2624434389140274E-3</v>
      </c>
      <c r="K37" s="140">
        <v>1.841620626151013E-3</v>
      </c>
      <c r="L37" s="140">
        <v>4.662004662004662E-3</v>
      </c>
      <c r="M37" s="140">
        <v>7.2289156626506026E-3</v>
      </c>
      <c r="N37" s="140">
        <v>5.1618958235570157E-3</v>
      </c>
      <c r="O37" s="141">
        <v>4.2621204049014382E-3</v>
      </c>
      <c r="P37" s="141">
        <v>9.4562647754137114E-3</v>
      </c>
      <c r="Q37" s="141">
        <v>5.2173913043478265E-3</v>
      </c>
    </row>
    <row r="38" spans="2:17" ht="15.75" customHeight="1" x14ac:dyDescent="0.2">
      <c r="B38" s="272" t="s">
        <v>235</v>
      </c>
      <c r="C38" s="272"/>
      <c r="D38" s="272"/>
      <c r="E38" s="272"/>
      <c r="F38" s="272"/>
      <c r="G38" s="272"/>
      <c r="H38" s="272"/>
      <c r="I38" s="272"/>
      <c r="J38" s="272"/>
      <c r="K38" s="272"/>
      <c r="L38" s="272"/>
      <c r="M38" s="272"/>
      <c r="N38" s="272"/>
      <c r="O38" s="272"/>
      <c r="P38" s="272"/>
      <c r="Q38" s="272"/>
    </row>
  </sheetData>
  <mergeCells count="15">
    <mergeCell ref="B34:Q34"/>
    <mergeCell ref="B38:Q38"/>
    <mergeCell ref="B14:Q14"/>
    <mergeCell ref="B18:Q18"/>
    <mergeCell ref="B22:Q22"/>
    <mergeCell ref="B26:Q26"/>
    <mergeCell ref="B30:Q30"/>
    <mergeCell ref="C8:E8"/>
    <mergeCell ref="B10:Q10"/>
    <mergeCell ref="B7:Q7"/>
    <mergeCell ref="F8:H8"/>
    <mergeCell ref="T4:T5"/>
    <mergeCell ref="I8:K8"/>
    <mergeCell ref="O8:Q8"/>
    <mergeCell ref="L8:N8"/>
  </mergeCells>
  <hyperlinks>
    <hyperlink ref="T4:T5" location="Index!A1" display="Index" xr:uid="{7FA0C228-876B-4D71-91D7-B9CCD7FE76F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6C338-1E6B-4E7D-BA7F-097163B7C5C3}">
  <dimension ref="B6:B37"/>
  <sheetViews>
    <sheetView showGridLines="0" zoomScale="80" zoomScaleNormal="80" workbookViewId="0">
      <selection activeCell="I11" sqref="I11"/>
    </sheetView>
  </sheetViews>
  <sheetFormatPr defaultColWidth="9.33203125" defaultRowHeight="15.75" x14ac:dyDescent="0.2"/>
  <cols>
    <col min="1" max="1" width="9.33203125" style="6"/>
    <col min="2" max="2" width="39.6640625" style="6" customWidth="1"/>
    <col min="3" max="16384" width="9.33203125" style="6"/>
  </cols>
  <sheetData>
    <row r="6" spans="2:2" x14ac:dyDescent="0.2">
      <c r="B6" s="7" t="s">
        <v>0</v>
      </c>
    </row>
    <row r="7" spans="2:2" x14ac:dyDescent="0.2">
      <c r="B7" s="2" t="s">
        <v>0</v>
      </c>
    </row>
    <row r="8" spans="2:2" x14ac:dyDescent="0.2">
      <c r="B8" s="2" t="s">
        <v>1</v>
      </c>
    </row>
    <row r="9" spans="2:2" x14ac:dyDescent="0.2">
      <c r="B9" s="2"/>
    </row>
    <row r="10" spans="2:2" x14ac:dyDescent="0.25">
      <c r="B10" s="8" t="s">
        <v>2</v>
      </c>
    </row>
    <row r="11" spans="2:2" x14ac:dyDescent="0.2">
      <c r="B11" s="3" t="s">
        <v>3</v>
      </c>
    </row>
    <row r="12" spans="2:2" x14ac:dyDescent="0.2">
      <c r="B12" s="3" t="s">
        <v>4</v>
      </c>
    </row>
    <row r="13" spans="2:2" x14ac:dyDescent="0.2">
      <c r="B13" s="3" t="s">
        <v>5</v>
      </c>
    </row>
    <row r="14" spans="2:2" s="2" customFormat="1" x14ac:dyDescent="0.2">
      <c r="B14" s="4" t="s">
        <v>6</v>
      </c>
    </row>
    <row r="15" spans="2:2" x14ac:dyDescent="0.2">
      <c r="B15" s="4" t="s">
        <v>7</v>
      </c>
    </row>
    <row r="16" spans="2:2" x14ac:dyDescent="0.2">
      <c r="B16" s="3" t="s">
        <v>8</v>
      </c>
    </row>
    <row r="17" spans="2:2" x14ac:dyDescent="0.2">
      <c r="B17" s="2" t="s">
        <v>9</v>
      </c>
    </row>
    <row r="18" spans="2:2" s="2" customFormat="1" x14ac:dyDescent="0.2">
      <c r="B18" s="2" t="s">
        <v>10</v>
      </c>
    </row>
    <row r="19" spans="2:2" x14ac:dyDescent="0.2">
      <c r="B19" s="3" t="s">
        <v>11</v>
      </c>
    </row>
    <row r="20" spans="2:2" x14ac:dyDescent="0.2">
      <c r="B20" s="3" t="s">
        <v>12</v>
      </c>
    </row>
    <row r="21" spans="2:2" x14ac:dyDescent="0.2">
      <c r="B21" s="3"/>
    </row>
    <row r="22" spans="2:2" x14ac:dyDescent="0.25">
      <c r="B22" s="9" t="s">
        <v>13</v>
      </c>
    </row>
    <row r="23" spans="2:2" x14ac:dyDescent="0.2">
      <c r="B23" s="3" t="s">
        <v>13</v>
      </c>
    </row>
    <row r="24" spans="2:2" x14ac:dyDescent="0.2">
      <c r="B24" s="3" t="s">
        <v>365</v>
      </c>
    </row>
    <row r="25" spans="2:2" x14ac:dyDescent="0.2">
      <c r="B25" s="3"/>
    </row>
    <row r="26" spans="2:2" x14ac:dyDescent="0.25">
      <c r="B26" s="10" t="s">
        <v>14</v>
      </c>
    </row>
    <row r="27" spans="2:2" x14ac:dyDescent="0.2">
      <c r="B27" s="5" t="s">
        <v>15</v>
      </c>
    </row>
    <row r="28" spans="2:2" x14ac:dyDescent="0.2">
      <c r="B28" s="5" t="s">
        <v>16</v>
      </c>
    </row>
    <row r="29" spans="2:2" x14ac:dyDescent="0.2">
      <c r="B29" s="4" t="s">
        <v>17</v>
      </c>
    </row>
    <row r="30" spans="2:2" x14ac:dyDescent="0.2">
      <c r="B30" s="4" t="s">
        <v>18</v>
      </c>
    </row>
    <row r="31" spans="2:2" x14ac:dyDescent="0.2">
      <c r="B31" s="5" t="s">
        <v>19</v>
      </c>
    </row>
    <row r="32" spans="2:2" x14ac:dyDescent="0.2">
      <c r="B32" s="4" t="s">
        <v>20</v>
      </c>
    </row>
    <row r="33" spans="2:2" x14ac:dyDescent="0.2">
      <c r="B33" s="3" t="s">
        <v>366</v>
      </c>
    </row>
    <row r="34" spans="2:2" x14ac:dyDescent="0.2">
      <c r="B34" s="5" t="s">
        <v>21</v>
      </c>
    </row>
    <row r="35" spans="2:2" x14ac:dyDescent="0.2">
      <c r="B35" s="5" t="s">
        <v>22</v>
      </c>
    </row>
    <row r="36" spans="2:2" x14ac:dyDescent="0.2">
      <c r="B36" s="4" t="s">
        <v>23</v>
      </c>
    </row>
    <row r="37" spans="2:2" x14ac:dyDescent="0.2">
      <c r="B37" s="5" t="s">
        <v>24</v>
      </c>
    </row>
  </sheetData>
  <phoneticPr fontId="8" type="noConversion"/>
  <hyperlinks>
    <hyperlink ref="B7" location="Operational!A1" display="Operational" xr:uid="{DB395DA6-3997-4C13-8EB9-00E86496C878}"/>
    <hyperlink ref="B8" location="Materials!A1" display="Materials used" xr:uid="{036D770A-B73F-41FE-9F13-7AD8EDCD93D5}"/>
    <hyperlink ref="B11" location="'Energy Use '!A1" display="Energy Use " xr:uid="{ABC20144-DEA9-4643-99A9-CFE0DE2D3C27}"/>
    <hyperlink ref="B12" location="Emissions!A1" display="GHG Emissions" xr:uid="{A80C489B-FFE7-46EC-825D-86476ADA42B8}"/>
    <hyperlink ref="B13" location="'GHG Emissions Intensity'!A1" display="GHG Emissions Intensity" xr:uid="{56E509F7-41D1-4AEA-8632-2E66223BC2BD}"/>
    <hyperlink ref="A14:XFD14" location="'Water Use'!A1" display="'Water Use'!A1" xr:uid="{CD029789-BCB8-4C95-A485-E441350D2615}"/>
    <hyperlink ref="B15" location="'Freshwater Intensity'!A1" display="FreshWater Intensity" xr:uid="{E55F0E47-56A1-4546-B7E7-FE72F397AE44}"/>
    <hyperlink ref="B16" location="'Water Discharge'!A1" display="Water Discharge" xr:uid="{177C6EE3-0E1E-4C09-B073-86452DBFDD9E}"/>
    <hyperlink ref="B17" location="Waste!A1" display="Waste" xr:uid="{70B5B69B-D281-44A7-B6F0-95E2A8D0F4A6}"/>
    <hyperlink ref="A18:XFD18" location="Spills!A1" display="Spills!A1" xr:uid="{CB78F188-BB9F-4DA3-B5D9-7BEC21A73CFD}"/>
    <hyperlink ref="B19" location="'Environmental Fines'!A1" display="Env Fines" xr:uid="{58327C22-ABC3-4080-90ED-DDCABFE3A308}"/>
    <hyperlink ref="B20" location="'Land Use and Biodiversity'!A1" display="Land Use and Biodiversity" xr:uid="{B4889B35-80C7-4D71-8F4E-A60A4E1DA1C9}"/>
    <hyperlink ref="B23" location="'Health and Safety'!A1" display="Health and Safety" xr:uid="{99DFCF62-12DC-4FE2-86FD-D2220303D3D2}"/>
    <hyperlink ref="B24" location="'Other Safety Metrics'!A1" display="Other Health and Safety-related data" xr:uid="{D33996C4-D0C8-4AA6-BE55-BA5FB216AB47}"/>
    <hyperlink ref="B27" location="People!A1" display="People" xr:uid="{074341C7-DEE0-4609-BFB5-FA06271766B8}"/>
    <hyperlink ref="B31" location="Contractors!A1" display="Contractors" xr:uid="{6D872440-2E54-4552-BBAE-4FCE2771BBC5}"/>
    <hyperlink ref="B29" location="'Employees by Function'!A1" display="Employees by Function" xr:uid="{8A895BEF-3360-49AE-A925-1ED9439B2654}"/>
    <hyperlink ref="B32" location="'Local Employment'!A1" display="Local Employment" xr:uid="{5C82404D-D216-409E-A34D-6DFEF2757705}"/>
    <hyperlink ref="B30" location="'Employees by Level'!A1" display="Employees by Level" xr:uid="{F87F1CB4-0112-4D5E-827A-AAF7C776BB6C}"/>
    <hyperlink ref="B33" location="'Other Employee-related Data'!A1" display="Other Employee-Related Data" xr:uid="{5CAF2C5D-EA2E-4466-A7FA-B91F475B97ED}"/>
    <hyperlink ref="B34" location="Hiring!A1" display="Hiring" xr:uid="{FD378001-F913-4783-9CB0-0FE6E35BEB7F}"/>
    <hyperlink ref="B35" location="'Average training hours'!A1" display="Average Hours Training" xr:uid="{AAE5CB62-8E26-4994-B39E-09726574F8E1}"/>
    <hyperlink ref="B36" location="'Regular Performance Review'!A1" display="Regular Performance Review" xr:uid="{01F8F91E-97BF-461E-A093-F58F21CAE44C}"/>
    <hyperlink ref="B37" location="Turnover!A1" display="Turnover" xr:uid="{FA85FEA0-7ACA-4DDE-ADCB-A5DDF61141FD}"/>
    <hyperlink ref="B14" location="'Water Use'!A1" display="Water Use" xr:uid="{FD92E3FA-88C4-432B-A846-E1F32B11A1EB}"/>
    <hyperlink ref="B18" location="Spills!A1" display="Spills" xr:uid="{42077A11-4E2D-4448-AFBD-A74C2CE003B1}"/>
    <hyperlink ref="B6" location="HOME!A1" display="HOME" xr:uid="{AD0C4FE8-EF9B-46A6-B524-4D45919EEE33}"/>
    <hyperlink ref="B28" location="Employees!A1" display="Employees" xr:uid="{31DA48B3-4B94-44B2-980F-B1FECD4FE2AC}"/>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3:X25"/>
  <sheetViews>
    <sheetView showGridLines="0" zoomScale="80" zoomScaleNormal="80" workbookViewId="0">
      <selection activeCell="R19" sqref="R19"/>
    </sheetView>
  </sheetViews>
  <sheetFormatPr defaultColWidth="9.33203125" defaultRowHeight="15.75" x14ac:dyDescent="0.2"/>
  <cols>
    <col min="1" max="1" width="9.33203125" style="6"/>
    <col min="2" max="2" width="64.83203125" style="6" customWidth="1"/>
    <col min="3" max="20" width="12" style="6" customWidth="1"/>
    <col min="21" max="16384" width="9.33203125" style="6"/>
  </cols>
  <sheetData>
    <row r="3" spans="2:24" x14ac:dyDescent="0.2">
      <c r="T3" s="268" t="s">
        <v>25</v>
      </c>
    </row>
    <row r="4" spans="2:24" x14ac:dyDescent="0.2">
      <c r="T4" s="268"/>
    </row>
    <row r="6" spans="2:24" ht="21" x14ac:dyDescent="0.2">
      <c r="B6" s="33" t="s">
        <v>18</v>
      </c>
      <c r="C6" s="33"/>
      <c r="D6" s="33"/>
      <c r="E6" s="33"/>
      <c r="F6" s="23"/>
      <c r="G6" s="23"/>
      <c r="H6" s="23"/>
      <c r="I6" s="23"/>
      <c r="J6" s="23"/>
      <c r="K6" s="23"/>
    </row>
    <row r="7" spans="2:24" ht="32.25" customHeight="1" x14ac:dyDescent="0.2">
      <c r="B7" s="273" t="s">
        <v>410</v>
      </c>
      <c r="C7" s="273"/>
      <c r="D7" s="273"/>
      <c r="E7" s="273"/>
      <c r="F7" s="273"/>
      <c r="G7" s="273"/>
      <c r="H7" s="273"/>
      <c r="I7" s="273"/>
      <c r="J7" s="273"/>
      <c r="K7" s="273"/>
      <c r="L7" s="273"/>
      <c r="M7" s="273"/>
      <c r="N7" s="273"/>
      <c r="O7" s="273"/>
      <c r="P7" s="273"/>
      <c r="Q7" s="273"/>
    </row>
    <row r="8" spans="2:24" s="25" customFormat="1" x14ac:dyDescent="0.2">
      <c r="B8" s="244" t="s">
        <v>236</v>
      </c>
      <c r="C8" s="333">
        <v>2025</v>
      </c>
      <c r="D8" s="333"/>
      <c r="E8" s="333"/>
      <c r="F8" s="332">
        <v>2024</v>
      </c>
      <c r="G8" s="332"/>
      <c r="H8" s="332"/>
      <c r="I8" s="332">
        <v>2023</v>
      </c>
      <c r="J8" s="332"/>
      <c r="K8" s="332"/>
      <c r="L8" s="332">
        <v>2022</v>
      </c>
      <c r="M8" s="332"/>
      <c r="N8" s="332"/>
      <c r="O8" s="332">
        <v>2021</v>
      </c>
      <c r="P8" s="332"/>
      <c r="Q8" s="332"/>
      <c r="R8" s="6"/>
      <c r="S8" s="6"/>
      <c r="T8" s="6"/>
      <c r="U8" s="6"/>
    </row>
    <row r="9" spans="2:24" x14ac:dyDescent="0.25">
      <c r="B9" s="126"/>
      <c r="C9" s="115" t="s">
        <v>196</v>
      </c>
      <c r="D9" s="115" t="s">
        <v>197</v>
      </c>
      <c r="E9" s="115" t="s">
        <v>198</v>
      </c>
      <c r="F9" s="115" t="s">
        <v>196</v>
      </c>
      <c r="G9" s="115" t="s">
        <v>197</v>
      </c>
      <c r="H9" s="115" t="s">
        <v>198</v>
      </c>
      <c r="I9" s="76" t="s">
        <v>196</v>
      </c>
      <c r="J9" s="76" t="s">
        <v>197</v>
      </c>
      <c r="K9" s="76" t="s">
        <v>198</v>
      </c>
      <c r="L9" s="76" t="s">
        <v>196</v>
      </c>
      <c r="M9" s="76" t="s">
        <v>197</v>
      </c>
      <c r="N9" s="76" t="s">
        <v>199</v>
      </c>
      <c r="O9" s="76" t="s">
        <v>196</v>
      </c>
      <c r="P9" s="76" t="s">
        <v>197</v>
      </c>
      <c r="Q9" s="76" t="s">
        <v>199</v>
      </c>
    </row>
    <row r="10" spans="2:24" x14ac:dyDescent="0.2">
      <c r="B10" s="298" t="s">
        <v>237</v>
      </c>
      <c r="C10" s="299"/>
      <c r="D10" s="299"/>
      <c r="E10" s="299"/>
      <c r="F10" s="299"/>
      <c r="G10" s="299"/>
      <c r="H10" s="299"/>
      <c r="I10" s="299"/>
      <c r="J10" s="299"/>
      <c r="K10" s="299"/>
      <c r="L10" s="299"/>
      <c r="M10" s="299"/>
      <c r="N10" s="299"/>
      <c r="O10" s="299"/>
      <c r="P10" s="299"/>
      <c r="Q10" s="300"/>
    </row>
    <row r="11" spans="2:24" x14ac:dyDescent="0.2">
      <c r="B11" s="58" t="s">
        <v>200</v>
      </c>
      <c r="C11" s="207">
        <v>0</v>
      </c>
      <c r="D11" s="207">
        <v>0</v>
      </c>
      <c r="E11" s="207">
        <v>0</v>
      </c>
      <c r="F11" s="158">
        <v>0</v>
      </c>
      <c r="G11" s="158">
        <v>0</v>
      </c>
      <c r="H11" s="166">
        <v>0</v>
      </c>
      <c r="I11" s="117">
        <v>0.12775735294117646</v>
      </c>
      <c r="J11" s="117">
        <v>3.90625E-2</v>
      </c>
      <c r="K11" s="118">
        <v>0.16681985294117646</v>
      </c>
      <c r="L11" s="144">
        <v>0</v>
      </c>
      <c r="M11" s="144">
        <v>0</v>
      </c>
      <c r="N11" s="144">
        <v>0</v>
      </c>
      <c r="O11" s="145">
        <v>0</v>
      </c>
      <c r="P11" s="145">
        <v>0</v>
      </c>
      <c r="Q11" s="145">
        <v>0</v>
      </c>
    </row>
    <row r="12" spans="2:24" x14ac:dyDescent="0.2">
      <c r="B12" s="58" t="s">
        <v>201</v>
      </c>
      <c r="C12" s="207">
        <v>0</v>
      </c>
      <c r="D12" s="207">
        <v>0.25</v>
      </c>
      <c r="E12" s="207">
        <v>0.1429</v>
      </c>
      <c r="F12" s="158">
        <v>0</v>
      </c>
      <c r="G12" s="158">
        <v>0.25</v>
      </c>
      <c r="H12" s="166">
        <v>0.125</v>
      </c>
      <c r="I12" s="117">
        <v>0.57123161764705888</v>
      </c>
      <c r="J12" s="117">
        <v>0.12637867647058823</v>
      </c>
      <c r="K12" s="118">
        <v>0.69761029411764708</v>
      </c>
      <c r="L12" s="144">
        <v>0</v>
      </c>
      <c r="M12" s="144">
        <v>0.5</v>
      </c>
      <c r="N12" s="144">
        <v>0.25</v>
      </c>
      <c r="O12" s="145">
        <v>0</v>
      </c>
      <c r="P12" s="145">
        <v>0.33333333333333331</v>
      </c>
      <c r="Q12" s="145">
        <v>0.14285714285714285</v>
      </c>
      <c r="V12" s="326"/>
      <c r="W12" s="326"/>
      <c r="X12" s="326"/>
    </row>
    <row r="13" spans="2:24" x14ac:dyDescent="0.2">
      <c r="B13" s="58" t="s">
        <v>202</v>
      </c>
      <c r="C13" s="207">
        <v>1</v>
      </c>
      <c r="D13" s="207">
        <v>0.75</v>
      </c>
      <c r="E13" s="207">
        <v>0.85709999999999997</v>
      </c>
      <c r="F13" s="158">
        <v>1</v>
      </c>
      <c r="G13" s="158">
        <v>0.75</v>
      </c>
      <c r="H13" s="166">
        <v>0.875</v>
      </c>
      <c r="I13" s="118">
        <v>9.7886029411764705E-2</v>
      </c>
      <c r="J13" s="118">
        <v>3.7683823529411763E-2</v>
      </c>
      <c r="K13" s="118">
        <v>0.13556985294117646</v>
      </c>
      <c r="L13" s="118">
        <v>1</v>
      </c>
      <c r="M13" s="118">
        <v>0.5</v>
      </c>
      <c r="N13" s="118">
        <v>0.75</v>
      </c>
      <c r="O13" s="145">
        <v>1</v>
      </c>
      <c r="P13" s="145">
        <v>0.66666666666666663</v>
      </c>
      <c r="Q13" s="145">
        <v>0.88888888888888884</v>
      </c>
    </row>
    <row r="14" spans="2:24" x14ac:dyDescent="0.2">
      <c r="B14" s="298" t="s">
        <v>238</v>
      </c>
      <c r="C14" s="299"/>
      <c r="D14" s="299"/>
      <c r="E14" s="299"/>
      <c r="F14" s="299"/>
      <c r="G14" s="299"/>
      <c r="H14" s="299"/>
      <c r="I14" s="299"/>
      <c r="J14" s="299"/>
      <c r="K14" s="299"/>
      <c r="L14" s="299"/>
      <c r="M14" s="299"/>
      <c r="N14" s="299"/>
      <c r="O14" s="299"/>
      <c r="P14" s="299"/>
      <c r="Q14" s="300"/>
    </row>
    <row r="15" spans="2:24" x14ac:dyDescent="0.2">
      <c r="B15" s="58" t="s">
        <v>200</v>
      </c>
      <c r="C15" s="207">
        <v>0</v>
      </c>
      <c r="D15" s="207">
        <v>0</v>
      </c>
      <c r="E15" s="207">
        <v>0</v>
      </c>
      <c r="F15" s="158">
        <v>0</v>
      </c>
      <c r="G15" s="158">
        <v>0</v>
      </c>
      <c r="H15" s="166">
        <v>0</v>
      </c>
      <c r="I15" s="118">
        <v>0</v>
      </c>
      <c r="J15" s="118">
        <v>0</v>
      </c>
      <c r="K15" s="118">
        <v>0</v>
      </c>
      <c r="L15" s="118">
        <v>0</v>
      </c>
      <c r="M15" s="118">
        <v>0</v>
      </c>
      <c r="N15" s="118">
        <v>0</v>
      </c>
      <c r="O15" s="145">
        <v>0</v>
      </c>
      <c r="P15" s="145">
        <v>0</v>
      </c>
      <c r="Q15" s="145">
        <v>0</v>
      </c>
    </row>
    <row r="16" spans="2:24" x14ac:dyDescent="0.2">
      <c r="B16" s="58" t="s">
        <v>201</v>
      </c>
      <c r="C16" s="207">
        <v>1.52E-2</v>
      </c>
      <c r="D16" s="207">
        <v>2.2499999999999999E-2</v>
      </c>
      <c r="E16" s="207">
        <v>1.6799999999999999E-2</v>
      </c>
      <c r="F16" s="158">
        <v>1.8106995884773661E-2</v>
      </c>
      <c r="G16" s="158">
        <v>3.1884057971014491E-2</v>
      </c>
      <c r="H16" s="166">
        <v>2.1153846153846155E-2</v>
      </c>
      <c r="I16" s="118">
        <v>1.0404624277456647E-2</v>
      </c>
      <c r="J16" s="118">
        <v>2.9411764705882353E-2</v>
      </c>
      <c r="K16" s="118">
        <v>1.427255985267035E-2</v>
      </c>
      <c r="L16" s="118">
        <v>6.993006993006993E-3</v>
      </c>
      <c r="M16" s="118">
        <v>2.891566265060241E-2</v>
      </c>
      <c r="N16" s="118">
        <v>1.1262318160488035E-2</v>
      </c>
      <c r="O16" s="145">
        <v>4.7948854555141182E-3</v>
      </c>
      <c r="P16" s="145">
        <v>2.6004728132387706E-2</v>
      </c>
      <c r="Q16" s="145">
        <v>8.6956521739130436E-3</v>
      </c>
    </row>
    <row r="17" spans="2:22" x14ac:dyDescent="0.2">
      <c r="B17" s="58" t="s">
        <v>202</v>
      </c>
      <c r="C17" s="207">
        <v>9.5999999999999992E-3</v>
      </c>
      <c r="D17" s="207">
        <v>3.0689999999999999E-2</v>
      </c>
      <c r="E17" s="207">
        <v>1.43E-2</v>
      </c>
      <c r="F17" s="158">
        <v>7.4074074074074077E-3</v>
      </c>
      <c r="G17" s="158">
        <v>2.6086956521739129E-2</v>
      </c>
      <c r="H17" s="166">
        <v>1.1538461538461539E-2</v>
      </c>
      <c r="I17" s="118">
        <v>5.7803468208092483E-3</v>
      </c>
      <c r="J17" s="118">
        <v>1.5837104072398189E-2</v>
      </c>
      <c r="K17" s="118">
        <v>7.8268876611418056E-3</v>
      </c>
      <c r="L17" s="118">
        <v>6.41025641025641E-3</v>
      </c>
      <c r="M17" s="118">
        <v>1.6867469879518072E-2</v>
      </c>
      <c r="N17" s="118">
        <v>8.4467386203660247E-3</v>
      </c>
      <c r="O17" s="145">
        <v>6.9259456579648373E-3</v>
      </c>
      <c r="P17" s="145">
        <v>1.8912529550827423E-2</v>
      </c>
      <c r="Q17" s="145">
        <v>9.1304347826086964E-3</v>
      </c>
    </row>
    <row r="18" spans="2:22" x14ac:dyDescent="0.2">
      <c r="B18" s="298" t="s">
        <v>239</v>
      </c>
      <c r="C18" s="299"/>
      <c r="D18" s="299"/>
      <c r="E18" s="299"/>
      <c r="F18" s="299"/>
      <c r="G18" s="299"/>
      <c r="H18" s="299"/>
      <c r="I18" s="299"/>
      <c r="J18" s="299"/>
      <c r="K18" s="299"/>
      <c r="L18" s="299"/>
      <c r="M18" s="299"/>
      <c r="N18" s="299"/>
      <c r="O18" s="299"/>
      <c r="P18" s="299"/>
      <c r="Q18" s="300"/>
    </row>
    <row r="19" spans="2:22" x14ac:dyDescent="0.2">
      <c r="B19" s="58" t="s">
        <v>200</v>
      </c>
      <c r="C19" s="207">
        <v>1.6000000000000001E-3</v>
      </c>
      <c r="D19" s="207">
        <v>2.8E-3</v>
      </c>
      <c r="E19" s="207">
        <v>1.9E-3</v>
      </c>
      <c r="F19" s="117">
        <v>0</v>
      </c>
      <c r="G19" s="117">
        <v>2.8985507246376812E-3</v>
      </c>
      <c r="H19" s="166">
        <v>6.4102564102564103E-4</v>
      </c>
      <c r="I19" s="118">
        <v>3.4682080924855491E-3</v>
      </c>
      <c r="J19" s="118">
        <v>1.3574660633484163E-2</v>
      </c>
      <c r="K19" s="118">
        <v>5.5248618784530384E-3</v>
      </c>
      <c r="L19" s="118">
        <v>4.662004662004662E-3</v>
      </c>
      <c r="M19" s="118">
        <v>9.6385542168674707E-3</v>
      </c>
      <c r="N19" s="118">
        <v>5.6311590802440173E-3</v>
      </c>
      <c r="O19" s="145">
        <v>3.1965903036760787E-3</v>
      </c>
      <c r="P19" s="145">
        <v>2.3640661938534278E-3</v>
      </c>
      <c r="Q19" s="145">
        <v>3.0434782608695652E-3</v>
      </c>
    </row>
    <row r="20" spans="2:22" x14ac:dyDescent="0.2">
      <c r="B20" s="58" t="s">
        <v>201</v>
      </c>
      <c r="C20" s="207">
        <v>6.7900000000000002E-2</v>
      </c>
      <c r="D20" s="207">
        <v>0.1348</v>
      </c>
      <c r="E20" s="207">
        <v>8.2699999999999996E-2</v>
      </c>
      <c r="F20" s="117">
        <v>6.584362139917696E-2</v>
      </c>
      <c r="G20" s="117">
        <v>0.11594202898550725</v>
      </c>
      <c r="H20" s="166">
        <v>7.6923076923076927E-2</v>
      </c>
      <c r="I20" s="118">
        <v>0.13005780346820808</v>
      </c>
      <c r="J20" s="118">
        <v>0.16289592760180996</v>
      </c>
      <c r="K20" s="118">
        <v>0.13674033149171272</v>
      </c>
      <c r="L20" s="118">
        <v>0.1247086247086247</v>
      </c>
      <c r="M20" s="118">
        <v>0.14698795180722893</v>
      </c>
      <c r="N20" s="118">
        <v>0.12904739558892539</v>
      </c>
      <c r="O20" s="145">
        <v>8.9504528502930211E-2</v>
      </c>
      <c r="P20" s="145">
        <v>0.11583924349881797</v>
      </c>
      <c r="Q20" s="145">
        <v>9.4347826086956521E-2</v>
      </c>
      <c r="V20" s="86"/>
    </row>
    <row r="21" spans="2:22" x14ac:dyDescent="0.2">
      <c r="B21" s="58" t="s">
        <v>202</v>
      </c>
      <c r="C21" s="207">
        <v>2.0799999999999999E-2</v>
      </c>
      <c r="D21" s="207">
        <v>3.3700000000000001E-2</v>
      </c>
      <c r="E21" s="207">
        <v>2.3599999999999999E-2</v>
      </c>
      <c r="F21" s="117">
        <v>1.8106995884773661E-2</v>
      </c>
      <c r="G21" s="117">
        <v>3.4782608695652174E-2</v>
      </c>
      <c r="H21" s="166">
        <v>2.1794871794871794E-2</v>
      </c>
      <c r="I21" s="118">
        <v>2.6589595375722544E-2</v>
      </c>
      <c r="J21" s="118">
        <v>4.5248868778280542E-2</v>
      </c>
      <c r="K21" s="118">
        <v>3.0386740331491711E-2</v>
      </c>
      <c r="L21" s="118">
        <v>2.7389277389277388E-2</v>
      </c>
      <c r="M21" s="118">
        <v>3.8554216867469883E-2</v>
      </c>
      <c r="N21" s="118">
        <v>2.956358517128109E-2</v>
      </c>
      <c r="O21" s="145">
        <v>1.8646776771443795E-2</v>
      </c>
      <c r="P21" s="145">
        <v>3.0732860520094562E-2</v>
      </c>
      <c r="Q21" s="145">
        <v>2.0869565217391306E-2</v>
      </c>
    </row>
    <row r="22" spans="2:22" x14ac:dyDescent="0.2">
      <c r="B22" s="298" t="s">
        <v>240</v>
      </c>
      <c r="C22" s="299"/>
      <c r="D22" s="299"/>
      <c r="E22" s="299"/>
      <c r="F22" s="299"/>
      <c r="G22" s="299"/>
      <c r="H22" s="299"/>
      <c r="I22" s="299"/>
      <c r="J22" s="299"/>
      <c r="K22" s="299"/>
      <c r="L22" s="299"/>
      <c r="M22" s="299"/>
      <c r="N22" s="299"/>
      <c r="O22" s="299"/>
      <c r="P22" s="299"/>
      <c r="Q22" s="300"/>
    </row>
    <row r="23" spans="2:22" x14ac:dyDescent="0.2">
      <c r="B23" s="58" t="s">
        <v>200</v>
      </c>
      <c r="C23" s="207">
        <v>0.1278</v>
      </c>
      <c r="D23" s="207">
        <v>0.1011</v>
      </c>
      <c r="E23" s="207">
        <v>0.12189999999999999</v>
      </c>
      <c r="F23" s="117">
        <v>0.14238683127572016</v>
      </c>
      <c r="G23" s="117">
        <v>0.11594202898550725</v>
      </c>
      <c r="H23" s="166">
        <v>0.13653846153846153</v>
      </c>
      <c r="I23" s="118">
        <v>0.15722543352601157</v>
      </c>
      <c r="J23" s="118">
        <v>0.17873303167420815</v>
      </c>
      <c r="K23" s="118">
        <v>0.16160220994475138</v>
      </c>
      <c r="L23" s="118">
        <v>0.16666666666666666</v>
      </c>
      <c r="M23" s="118">
        <v>0.18313253012048192</v>
      </c>
      <c r="N23" s="118">
        <v>0.1698732989206945</v>
      </c>
      <c r="O23" s="145">
        <v>0.1928609483217901</v>
      </c>
      <c r="P23" s="145">
        <v>0.14893617021276595</v>
      </c>
      <c r="Q23" s="145">
        <v>0.18478260869565216</v>
      </c>
    </row>
    <row r="24" spans="2:22" x14ac:dyDescent="0.2">
      <c r="B24" s="58" t="s">
        <v>201</v>
      </c>
      <c r="C24" s="207">
        <v>0.64700000000000002</v>
      </c>
      <c r="D24" s="207">
        <v>0.51970000000000005</v>
      </c>
      <c r="E24" s="207">
        <v>0.61880000000000002</v>
      </c>
      <c r="F24" s="117">
        <v>0.63786008230452673</v>
      </c>
      <c r="G24" s="117">
        <v>0.51594202898550723</v>
      </c>
      <c r="H24" s="166">
        <v>0.61089743589743595</v>
      </c>
      <c r="I24" s="118">
        <v>0.5780346820809249</v>
      </c>
      <c r="J24" s="118">
        <v>0.42986425339366519</v>
      </c>
      <c r="K24" s="118">
        <v>0.54788213627992632</v>
      </c>
      <c r="L24" s="118">
        <v>0.57750582750582746</v>
      </c>
      <c r="M24" s="118">
        <v>0.43855421686746987</v>
      </c>
      <c r="N24" s="118">
        <v>0.55044580009385269</v>
      </c>
      <c r="O24" s="145">
        <v>0.56313265849760252</v>
      </c>
      <c r="P24" s="145">
        <v>0.4846335697399527</v>
      </c>
      <c r="Q24" s="145">
        <v>0.54869565217391303</v>
      </c>
    </row>
    <row r="25" spans="2:22" x14ac:dyDescent="0.2">
      <c r="B25" s="58" t="s">
        <v>202</v>
      </c>
      <c r="C25" s="207">
        <v>0.11020000000000001</v>
      </c>
      <c r="D25" s="207">
        <v>0.1545</v>
      </c>
      <c r="E25" s="207">
        <v>0.12</v>
      </c>
      <c r="F25" s="117">
        <v>0.1102880658436214</v>
      </c>
      <c r="G25" s="117">
        <v>0.15652173913043479</v>
      </c>
      <c r="H25" s="166">
        <v>0.12051282051282051</v>
      </c>
      <c r="I25" s="118">
        <v>9.0751445086705199E-2</v>
      </c>
      <c r="J25" s="118">
        <v>0.1244343891402715</v>
      </c>
      <c r="K25" s="118">
        <v>9.7605893186003684E-2</v>
      </c>
      <c r="L25" s="118">
        <v>8.5081585081585087E-2</v>
      </c>
      <c r="M25" s="118">
        <v>0.13975903614457832</v>
      </c>
      <c r="N25" s="118">
        <v>9.5729704364148294E-2</v>
      </c>
      <c r="O25" s="145">
        <v>8.9504528502930211E-2</v>
      </c>
      <c r="P25" s="145">
        <v>0.16784869976359337</v>
      </c>
      <c r="Q25" s="145">
        <v>0.10391304347826087</v>
      </c>
    </row>
  </sheetData>
  <mergeCells count="12">
    <mergeCell ref="T3:T4"/>
    <mergeCell ref="F8:H8"/>
    <mergeCell ref="I8:K8"/>
    <mergeCell ref="L8:N8"/>
    <mergeCell ref="C8:E8"/>
    <mergeCell ref="O8:Q8"/>
    <mergeCell ref="B7:Q7"/>
    <mergeCell ref="B10:Q10"/>
    <mergeCell ref="B14:Q14"/>
    <mergeCell ref="B18:Q18"/>
    <mergeCell ref="B22:Q22"/>
    <mergeCell ref="V12:X12"/>
  </mergeCells>
  <hyperlinks>
    <hyperlink ref="T3:T4" location="Index!A1" display="Index" xr:uid="{0E236A82-30CA-469A-B771-1177EC8972BC}"/>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W18"/>
  <sheetViews>
    <sheetView showGridLines="0" zoomScale="80" zoomScaleNormal="80" workbookViewId="0">
      <selection activeCell="R16" sqref="R16"/>
    </sheetView>
  </sheetViews>
  <sheetFormatPr defaultColWidth="9.33203125" defaultRowHeight="15.75" x14ac:dyDescent="0.2"/>
  <cols>
    <col min="1" max="1" width="9.33203125" style="6"/>
    <col min="2" max="2" width="44.5" style="6" customWidth="1"/>
    <col min="3" max="20" width="11.83203125" style="6" customWidth="1"/>
    <col min="21" max="21" width="12" style="6" customWidth="1"/>
    <col min="22" max="16384" width="9.33203125" style="6"/>
  </cols>
  <sheetData>
    <row r="2" spans="2:23" x14ac:dyDescent="0.2">
      <c r="T2" s="268" t="s">
        <v>25</v>
      </c>
    </row>
    <row r="3" spans="2:23" x14ac:dyDescent="0.2">
      <c r="T3" s="268"/>
    </row>
    <row r="6" spans="2:23" ht="21" x14ac:dyDescent="0.2">
      <c r="B6" s="33" t="s">
        <v>19</v>
      </c>
      <c r="C6" s="33"/>
      <c r="D6" s="33"/>
      <c r="E6" s="33"/>
      <c r="F6" s="23"/>
      <c r="G6" s="23"/>
      <c r="H6" s="23"/>
    </row>
    <row r="7" spans="2:23" ht="34.5" customHeight="1" x14ac:dyDescent="0.2">
      <c r="B7" s="286" t="s">
        <v>410</v>
      </c>
      <c r="C7" s="286"/>
      <c r="D7" s="286"/>
      <c r="E7" s="286"/>
      <c r="F7" s="286"/>
      <c r="G7" s="286"/>
      <c r="H7" s="286"/>
      <c r="I7" s="286"/>
      <c r="J7" s="286"/>
      <c r="K7" s="286"/>
      <c r="L7" s="286"/>
      <c r="M7" s="286"/>
      <c r="N7" s="286"/>
      <c r="O7" s="286"/>
      <c r="P7" s="286"/>
      <c r="Q7" s="286"/>
    </row>
    <row r="8" spans="2:23" s="25" customFormat="1" x14ac:dyDescent="0.25">
      <c r="B8" s="244" t="s">
        <v>176</v>
      </c>
      <c r="C8" s="245">
        <v>2025</v>
      </c>
      <c r="D8" s="245">
        <v>2024</v>
      </c>
      <c r="E8" s="246">
        <v>2023</v>
      </c>
      <c r="F8" s="246">
        <v>2022</v>
      </c>
      <c r="G8" s="246">
        <v>2021</v>
      </c>
      <c r="H8" s="6"/>
      <c r="K8" s="16"/>
      <c r="L8" s="16"/>
      <c r="M8" s="16"/>
      <c r="N8" s="16"/>
      <c r="O8" s="16"/>
      <c r="P8" s="16"/>
      <c r="Q8" s="16"/>
      <c r="R8" s="16"/>
      <c r="S8" s="16"/>
      <c r="T8" s="16"/>
    </row>
    <row r="9" spans="2:23" ht="18" x14ac:dyDescent="0.25">
      <c r="B9" s="72" t="s">
        <v>241</v>
      </c>
      <c r="C9" s="205">
        <v>1253</v>
      </c>
      <c r="D9" s="39">
        <v>2504</v>
      </c>
      <c r="E9" s="39">
        <v>3606</v>
      </c>
      <c r="F9" s="39">
        <v>1603</v>
      </c>
      <c r="G9" s="39">
        <v>1588</v>
      </c>
      <c r="K9" s="16"/>
      <c r="L9" s="16"/>
      <c r="M9" s="16"/>
      <c r="N9" s="16"/>
      <c r="O9" s="16"/>
      <c r="P9" s="16"/>
      <c r="Q9" s="16"/>
      <c r="R9" s="16"/>
      <c r="S9" s="16"/>
      <c r="T9" s="16"/>
    </row>
    <row r="10" spans="2:23" ht="18" x14ac:dyDescent="0.2">
      <c r="B10" s="6" t="s">
        <v>242</v>
      </c>
    </row>
    <row r="11" spans="2:23" x14ac:dyDescent="0.25">
      <c r="B11" s="16"/>
      <c r="C11" s="16"/>
      <c r="D11" s="16"/>
      <c r="E11" s="16"/>
      <c r="F11" s="16"/>
      <c r="G11" s="16"/>
      <c r="H11" s="16"/>
      <c r="I11" s="16"/>
      <c r="J11" s="16"/>
      <c r="K11" s="16"/>
      <c r="L11" s="16"/>
      <c r="M11" s="16"/>
      <c r="N11" s="16"/>
      <c r="O11" s="16"/>
      <c r="P11" s="16"/>
      <c r="Q11" s="16"/>
    </row>
    <row r="12" spans="2:23" s="25" customFormat="1" x14ac:dyDescent="0.25">
      <c r="B12" s="247" t="s">
        <v>243</v>
      </c>
      <c r="C12" s="333">
        <v>2025</v>
      </c>
      <c r="D12" s="333"/>
      <c r="E12" s="333"/>
      <c r="F12" s="332">
        <v>2024</v>
      </c>
      <c r="G12" s="332"/>
      <c r="H12" s="332"/>
      <c r="I12" s="340">
        <v>2023</v>
      </c>
      <c r="J12" s="340"/>
      <c r="K12" s="340"/>
      <c r="L12" s="340">
        <v>2022</v>
      </c>
      <c r="M12" s="340"/>
      <c r="N12" s="340"/>
      <c r="O12" s="340">
        <v>2021</v>
      </c>
      <c r="P12" s="340"/>
      <c r="Q12" s="340"/>
      <c r="R12" s="6"/>
      <c r="S12" s="6"/>
      <c r="T12" s="6"/>
    </row>
    <row r="13" spans="2:23" x14ac:dyDescent="0.25">
      <c r="B13" s="133"/>
      <c r="C13" s="115" t="s">
        <v>196</v>
      </c>
      <c r="D13" s="115" t="s">
        <v>197</v>
      </c>
      <c r="E13" s="115" t="s">
        <v>198</v>
      </c>
      <c r="F13" s="115" t="s">
        <v>196</v>
      </c>
      <c r="G13" s="115" t="s">
        <v>197</v>
      </c>
      <c r="H13" s="115" t="s">
        <v>198</v>
      </c>
      <c r="I13" s="76" t="s">
        <v>196</v>
      </c>
      <c r="J13" s="76" t="s">
        <v>197</v>
      </c>
      <c r="K13" s="76" t="s">
        <v>198</v>
      </c>
      <c r="L13" s="76" t="s">
        <v>196</v>
      </c>
      <c r="M13" s="76" t="s">
        <v>197</v>
      </c>
      <c r="N13" s="76" t="s">
        <v>199</v>
      </c>
      <c r="O13" s="76" t="s">
        <v>196</v>
      </c>
      <c r="P13" s="76" t="s">
        <v>197</v>
      </c>
      <c r="Q13" s="76" t="s">
        <v>199</v>
      </c>
    </row>
    <row r="14" spans="2:23" x14ac:dyDescent="0.25">
      <c r="B14" s="30" t="s">
        <v>244</v>
      </c>
      <c r="C14" s="205">
        <v>702</v>
      </c>
      <c r="D14" s="205">
        <v>98</v>
      </c>
      <c r="E14" s="205">
        <v>800</v>
      </c>
      <c r="F14" s="14">
        <v>835</v>
      </c>
      <c r="G14" s="14">
        <v>94</v>
      </c>
      <c r="H14" s="14">
        <v>929</v>
      </c>
      <c r="I14" s="14">
        <v>751</v>
      </c>
      <c r="J14" s="14">
        <v>98</v>
      </c>
      <c r="K14" s="14">
        <v>849</v>
      </c>
      <c r="L14" s="14">
        <v>480</v>
      </c>
      <c r="M14" s="14">
        <v>83</v>
      </c>
      <c r="N14" s="14">
        <v>563</v>
      </c>
      <c r="O14" s="14">
        <v>227</v>
      </c>
      <c r="P14" s="14">
        <v>70</v>
      </c>
      <c r="Q14" s="14">
        <v>297</v>
      </c>
    </row>
    <row r="15" spans="2:23" x14ac:dyDescent="0.25">
      <c r="B15" s="91" t="s">
        <v>33</v>
      </c>
      <c r="C15" s="205">
        <v>256</v>
      </c>
      <c r="D15" s="205">
        <v>25</v>
      </c>
      <c r="E15" s="205">
        <v>281</v>
      </c>
      <c r="F15" s="14">
        <v>326</v>
      </c>
      <c r="G15" s="14">
        <v>33</v>
      </c>
      <c r="H15" s="14">
        <v>359</v>
      </c>
      <c r="I15" s="14">
        <v>288</v>
      </c>
      <c r="J15" s="14">
        <v>31</v>
      </c>
      <c r="K15" s="14">
        <v>319</v>
      </c>
      <c r="L15" s="14">
        <v>208</v>
      </c>
      <c r="M15" s="14">
        <v>27</v>
      </c>
      <c r="N15" s="14">
        <v>235</v>
      </c>
      <c r="O15" s="14">
        <v>190</v>
      </c>
      <c r="P15" s="14">
        <v>24</v>
      </c>
      <c r="Q15" s="14">
        <v>214</v>
      </c>
      <c r="W15" s="86"/>
    </row>
    <row r="16" spans="2:23" x14ac:dyDescent="0.25">
      <c r="B16" s="91" t="s">
        <v>245</v>
      </c>
      <c r="C16" s="205">
        <v>158</v>
      </c>
      <c r="D16" s="205">
        <v>14</v>
      </c>
      <c r="E16" s="205">
        <v>172</v>
      </c>
      <c r="F16" s="14">
        <v>1054</v>
      </c>
      <c r="G16" s="14">
        <v>162</v>
      </c>
      <c r="H16" s="14">
        <v>1216</v>
      </c>
      <c r="I16" s="14">
        <v>1719</v>
      </c>
      <c r="J16" s="14">
        <v>46</v>
      </c>
      <c r="K16" s="14">
        <v>1765</v>
      </c>
      <c r="L16" s="14">
        <v>257</v>
      </c>
      <c r="M16" s="14">
        <v>23</v>
      </c>
      <c r="N16" s="14">
        <v>280</v>
      </c>
      <c r="O16" s="14">
        <v>314</v>
      </c>
      <c r="P16" s="14">
        <v>54</v>
      </c>
      <c r="Q16" s="14">
        <v>368</v>
      </c>
    </row>
    <row r="17" spans="2:17" x14ac:dyDescent="0.25">
      <c r="B17" s="30" t="s">
        <v>208</v>
      </c>
      <c r="C17" s="205">
        <v>0</v>
      </c>
      <c r="D17" s="205">
        <v>0</v>
      </c>
      <c r="E17" s="205">
        <v>0</v>
      </c>
      <c r="F17" s="14">
        <v>0</v>
      </c>
      <c r="G17" s="14">
        <v>0</v>
      </c>
      <c r="H17" s="14">
        <v>0</v>
      </c>
      <c r="I17" s="14">
        <v>0</v>
      </c>
      <c r="J17" s="14">
        <v>0</v>
      </c>
      <c r="K17" s="14">
        <v>0</v>
      </c>
      <c r="L17" s="14">
        <v>1</v>
      </c>
      <c r="M17" s="14">
        <v>0</v>
      </c>
      <c r="N17" s="14">
        <v>1</v>
      </c>
      <c r="O17" s="14">
        <v>8</v>
      </c>
      <c r="P17" s="14">
        <v>1</v>
      </c>
      <c r="Q17" s="14">
        <v>9</v>
      </c>
    </row>
    <row r="18" spans="2:17" x14ac:dyDescent="0.25">
      <c r="B18" s="30" t="s">
        <v>199</v>
      </c>
      <c r="C18" s="205">
        <v>1116</v>
      </c>
      <c r="D18" s="205">
        <v>137</v>
      </c>
      <c r="E18" s="205">
        <v>1253</v>
      </c>
      <c r="F18" s="14">
        <v>2215</v>
      </c>
      <c r="G18" s="14">
        <v>289</v>
      </c>
      <c r="H18" s="14">
        <v>2504</v>
      </c>
      <c r="I18" s="14">
        <v>3346</v>
      </c>
      <c r="J18" s="14">
        <v>260</v>
      </c>
      <c r="K18" s="14">
        <v>3606</v>
      </c>
      <c r="L18" s="14">
        <v>1362</v>
      </c>
      <c r="M18" s="14">
        <v>241</v>
      </c>
      <c r="N18" s="14">
        <v>1603</v>
      </c>
      <c r="O18" s="14">
        <v>1361</v>
      </c>
      <c r="P18" s="14">
        <v>227</v>
      </c>
      <c r="Q18" s="14">
        <v>1588</v>
      </c>
    </row>
  </sheetData>
  <mergeCells count="7">
    <mergeCell ref="C12:E12"/>
    <mergeCell ref="F12:H12"/>
    <mergeCell ref="T2:T3"/>
    <mergeCell ref="I12:K12"/>
    <mergeCell ref="O12:Q12"/>
    <mergeCell ref="L12:N12"/>
    <mergeCell ref="B7:Q7"/>
  </mergeCells>
  <hyperlinks>
    <hyperlink ref="T2:T3" location="Index!A1" display="Index" xr:uid="{635EBBA5-EA77-47CA-A11A-4EDD75C2A87C}"/>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X32"/>
  <sheetViews>
    <sheetView showGridLines="0" zoomScale="80" zoomScaleNormal="80" workbookViewId="0">
      <selection activeCell="R17" sqref="R17"/>
    </sheetView>
  </sheetViews>
  <sheetFormatPr defaultColWidth="9.33203125" defaultRowHeight="15.75" x14ac:dyDescent="0.2"/>
  <cols>
    <col min="1" max="1" width="9.33203125" style="6"/>
    <col min="2" max="2" width="100" style="6" customWidth="1"/>
    <col min="3" max="20" width="11.83203125" style="6" customWidth="1"/>
    <col min="21" max="23" width="9" style="6" customWidth="1"/>
    <col min="24" max="24" width="9.83203125" style="6" customWidth="1"/>
    <col min="25" max="25" width="9.5" style="6" customWidth="1"/>
    <col min="26" max="26" width="8.83203125" style="6" customWidth="1"/>
    <col min="27" max="28" width="10.5" style="6" customWidth="1"/>
    <col min="29" max="29" width="8.5" style="6" customWidth="1"/>
    <col min="30" max="31" width="10" style="6" customWidth="1"/>
    <col min="32" max="16384" width="9.33203125" style="6"/>
  </cols>
  <sheetData>
    <row r="2" spans="2:24" x14ac:dyDescent="0.2">
      <c r="T2" s="268" t="s">
        <v>25</v>
      </c>
    </row>
    <row r="3" spans="2:24" x14ac:dyDescent="0.2">
      <c r="T3" s="268"/>
    </row>
    <row r="6" spans="2:24" ht="21" x14ac:dyDescent="0.2">
      <c r="B6" s="33" t="s">
        <v>20</v>
      </c>
      <c r="C6" s="33"/>
      <c r="D6" s="33"/>
      <c r="E6" s="33"/>
      <c r="F6" s="23"/>
      <c r="G6" s="23"/>
      <c r="H6" s="23"/>
    </row>
    <row r="7" spans="2:24" ht="31.5" customHeight="1" x14ac:dyDescent="0.2">
      <c r="B7" s="286" t="s">
        <v>410</v>
      </c>
      <c r="C7" s="286"/>
      <c r="D7" s="286"/>
      <c r="E7" s="286"/>
      <c r="F7" s="286"/>
      <c r="G7" s="286"/>
      <c r="H7" s="286"/>
      <c r="I7" s="286"/>
      <c r="J7" s="286"/>
      <c r="K7" s="286"/>
      <c r="L7" s="286"/>
      <c r="M7" s="286"/>
      <c r="N7" s="286"/>
      <c r="O7" s="286"/>
      <c r="P7" s="286"/>
      <c r="Q7" s="286"/>
    </row>
    <row r="8" spans="2:24" s="25" customFormat="1" x14ac:dyDescent="0.2">
      <c r="B8" s="244" t="s">
        <v>246</v>
      </c>
      <c r="C8" s="333">
        <v>2025</v>
      </c>
      <c r="D8" s="333"/>
      <c r="E8" s="333"/>
      <c r="F8" s="332">
        <v>2024</v>
      </c>
      <c r="G8" s="332"/>
      <c r="H8" s="332"/>
      <c r="I8" s="332">
        <v>2023</v>
      </c>
      <c r="J8" s="332"/>
      <c r="K8" s="332"/>
      <c r="L8" s="332">
        <v>2022</v>
      </c>
      <c r="M8" s="332"/>
      <c r="N8" s="332"/>
      <c r="O8" s="332">
        <v>2021</v>
      </c>
      <c r="P8" s="332"/>
      <c r="Q8" s="332"/>
      <c r="R8" s="6"/>
      <c r="S8" s="6"/>
      <c r="T8" s="6"/>
    </row>
    <row r="9" spans="2:24" x14ac:dyDescent="0.25">
      <c r="B9" s="126"/>
      <c r="C9" s="115" t="s">
        <v>196</v>
      </c>
      <c r="D9" s="115" t="s">
        <v>197</v>
      </c>
      <c r="E9" s="115" t="s">
        <v>198</v>
      </c>
      <c r="F9" s="115" t="s">
        <v>196</v>
      </c>
      <c r="G9" s="115" t="s">
        <v>197</v>
      </c>
      <c r="H9" s="115" t="s">
        <v>198</v>
      </c>
      <c r="I9" s="76" t="s">
        <v>196</v>
      </c>
      <c r="J9" s="76" t="s">
        <v>197</v>
      </c>
      <c r="K9" s="76" t="s">
        <v>198</v>
      </c>
      <c r="L9" s="76" t="s">
        <v>196</v>
      </c>
      <c r="M9" s="76" t="s">
        <v>197</v>
      </c>
      <c r="N9" s="76" t="s">
        <v>199</v>
      </c>
      <c r="O9" s="76" t="s">
        <v>196</v>
      </c>
      <c r="P9" s="76" t="s">
        <v>197</v>
      </c>
      <c r="Q9" s="76" t="s">
        <v>199</v>
      </c>
      <c r="U9" s="67"/>
      <c r="V9" s="67"/>
    </row>
    <row r="10" spans="2:24" ht="36" x14ac:dyDescent="0.25">
      <c r="B10" s="69" t="s">
        <v>247</v>
      </c>
      <c r="C10" s="208">
        <v>0.80649999999999999</v>
      </c>
      <c r="D10" s="208">
        <v>0.94740000000000002</v>
      </c>
      <c r="E10" s="208">
        <v>0.86</v>
      </c>
      <c r="F10" s="148">
        <v>0.70967741935483875</v>
      </c>
      <c r="G10" s="148">
        <v>0.9</v>
      </c>
      <c r="H10" s="144">
        <v>0.78431372549019607</v>
      </c>
      <c r="I10" s="148">
        <v>0.7857142857142857</v>
      </c>
      <c r="J10" s="148">
        <v>0.85</v>
      </c>
      <c r="K10" s="144">
        <v>0.8125</v>
      </c>
      <c r="L10" s="148">
        <v>0.82608695652173914</v>
      </c>
      <c r="M10" s="148">
        <v>0.84210526315789469</v>
      </c>
      <c r="N10" s="148">
        <v>0.83333333333333337</v>
      </c>
      <c r="O10" s="148">
        <v>0.73913043478260865</v>
      </c>
      <c r="P10" s="148">
        <v>0.73684210526315785</v>
      </c>
      <c r="Q10" s="148">
        <v>0.73809523809523814</v>
      </c>
      <c r="U10" s="155"/>
      <c r="V10" s="326"/>
      <c r="W10" s="326"/>
      <c r="X10" s="326"/>
    </row>
    <row r="11" spans="2:24" ht="15.75" customHeight="1" x14ac:dyDescent="0.25">
      <c r="B11" s="272" t="s">
        <v>248</v>
      </c>
      <c r="C11" s="272"/>
      <c r="D11" s="272"/>
      <c r="E11" s="272"/>
      <c r="F11" s="272"/>
      <c r="G11" s="272"/>
      <c r="H11" s="272"/>
      <c r="I11" s="272"/>
      <c r="J11" s="272"/>
      <c r="K11" s="272"/>
      <c r="L11" s="272"/>
      <c r="M11" s="272"/>
      <c r="N11" s="272"/>
      <c r="O11" s="272"/>
      <c r="P11" s="272"/>
      <c r="Q11" s="272"/>
      <c r="U11" s="155"/>
      <c r="V11" s="90"/>
      <c r="W11" s="90"/>
      <c r="X11" s="90"/>
    </row>
    <row r="12" spans="2:24" x14ac:dyDescent="0.2">
      <c r="B12" s="25"/>
      <c r="C12" s="25"/>
      <c r="D12" s="25"/>
      <c r="E12" s="25"/>
      <c r="F12" s="25"/>
      <c r="G12" s="25"/>
      <c r="H12" s="149"/>
      <c r="I12" s="25"/>
      <c r="J12" s="25"/>
      <c r="K12" s="25"/>
      <c r="L12" s="25"/>
      <c r="M12" s="25"/>
      <c r="N12" s="129"/>
      <c r="O12" s="25"/>
      <c r="P12" s="25"/>
      <c r="Q12" s="25"/>
    </row>
    <row r="13" spans="2:24" s="25" customFormat="1" x14ac:dyDescent="0.2">
      <c r="B13" s="244" t="s">
        <v>249</v>
      </c>
      <c r="C13" s="245">
        <v>2025</v>
      </c>
      <c r="D13" s="246">
        <v>2024</v>
      </c>
      <c r="E13" s="246">
        <v>2023</v>
      </c>
      <c r="F13" s="246">
        <v>2022</v>
      </c>
      <c r="G13" s="246">
        <v>2021</v>
      </c>
      <c r="H13" s="149"/>
    </row>
    <row r="14" spans="2:24" ht="15.75" customHeight="1" x14ac:dyDescent="0.2">
      <c r="B14" s="304" t="s">
        <v>250</v>
      </c>
      <c r="C14" s="305"/>
      <c r="D14" s="305"/>
      <c r="E14" s="305"/>
      <c r="F14" s="305"/>
      <c r="G14" s="306"/>
      <c r="H14" s="149"/>
      <c r="K14" s="25"/>
      <c r="L14" s="25"/>
      <c r="M14" s="25"/>
      <c r="N14" s="25"/>
      <c r="O14" s="25"/>
      <c r="P14" s="25"/>
      <c r="Q14" s="25"/>
      <c r="R14" s="25"/>
      <c r="S14" s="25"/>
      <c r="T14" s="25"/>
    </row>
    <row r="15" spans="2:24" x14ac:dyDescent="0.2">
      <c r="B15" s="58" t="s">
        <v>32</v>
      </c>
      <c r="C15" s="207">
        <v>1</v>
      </c>
      <c r="D15" s="158">
        <v>1</v>
      </c>
      <c r="E15" s="117">
        <v>1</v>
      </c>
      <c r="F15" s="148">
        <v>1</v>
      </c>
      <c r="G15" s="148">
        <v>1</v>
      </c>
      <c r="H15" s="149"/>
      <c r="K15" s="25"/>
      <c r="L15" s="25"/>
      <c r="M15" s="25"/>
      <c r="N15" s="25"/>
      <c r="O15" s="156"/>
      <c r="P15" s="25"/>
      <c r="Q15" s="25"/>
      <c r="R15" s="25"/>
      <c r="S15" s="25"/>
      <c r="T15" s="25"/>
    </row>
    <row r="16" spans="2:24" x14ac:dyDescent="0.2">
      <c r="B16" s="74" t="s">
        <v>140</v>
      </c>
      <c r="C16" s="207">
        <v>1</v>
      </c>
      <c r="D16" s="144">
        <v>1</v>
      </c>
      <c r="E16" s="118">
        <v>1</v>
      </c>
      <c r="F16" s="148">
        <v>1</v>
      </c>
      <c r="G16" s="148">
        <v>1</v>
      </c>
      <c r="H16" s="149"/>
      <c r="K16" s="25"/>
      <c r="L16" s="25"/>
      <c r="M16" s="25"/>
      <c r="N16" s="25"/>
      <c r="O16" s="25"/>
      <c r="P16" s="25"/>
      <c r="Q16" s="25"/>
      <c r="R16" s="25"/>
      <c r="S16" s="25"/>
      <c r="T16" s="25"/>
    </row>
    <row r="17" spans="2:20" x14ac:dyDescent="0.2">
      <c r="B17" s="58" t="s">
        <v>182</v>
      </c>
      <c r="C17" s="207">
        <v>0.57140000000000002</v>
      </c>
      <c r="D17" s="158">
        <v>0.5714285714285714</v>
      </c>
      <c r="E17" s="117">
        <v>0.6</v>
      </c>
      <c r="F17" s="148">
        <v>0.8</v>
      </c>
      <c r="G17" s="148">
        <v>0</v>
      </c>
      <c r="H17" s="149"/>
      <c r="K17" s="25"/>
      <c r="L17" s="25"/>
      <c r="M17" s="25"/>
      <c r="N17" s="25"/>
      <c r="O17" s="25"/>
      <c r="P17" s="25"/>
      <c r="Q17" s="25"/>
      <c r="R17" s="25"/>
      <c r="S17" s="25"/>
      <c r="T17" s="25"/>
    </row>
    <row r="18" spans="2:20" x14ac:dyDescent="0.2">
      <c r="B18" s="74" t="s">
        <v>208</v>
      </c>
      <c r="C18" s="207">
        <v>0.88570000000000004</v>
      </c>
      <c r="D18" s="144">
        <v>0.78947368421052633</v>
      </c>
      <c r="E18" s="118">
        <v>0.85185185185185186</v>
      </c>
      <c r="F18" s="148">
        <v>0.80952380952380953</v>
      </c>
      <c r="G18" s="148">
        <v>0.8</v>
      </c>
      <c r="H18" s="149"/>
      <c r="K18" s="25"/>
      <c r="L18" s="25"/>
      <c r="M18" s="25"/>
      <c r="N18" s="25"/>
      <c r="O18" s="25"/>
      <c r="P18" s="25"/>
      <c r="Q18" s="25"/>
      <c r="R18" s="25"/>
      <c r="S18" s="25"/>
      <c r="T18" s="25"/>
    </row>
    <row r="19" spans="2:20" x14ac:dyDescent="0.2">
      <c r="B19" s="149"/>
      <c r="C19" s="149"/>
      <c r="D19" s="149"/>
      <c r="E19" s="149"/>
      <c r="F19" s="149"/>
      <c r="G19" s="149"/>
      <c r="H19" s="149"/>
      <c r="I19" s="150"/>
      <c r="J19" s="151"/>
      <c r="K19" s="151"/>
      <c r="L19" s="151"/>
      <c r="M19" s="151"/>
      <c r="N19" s="151"/>
      <c r="O19" s="25"/>
      <c r="P19" s="25"/>
      <c r="Q19" s="25"/>
      <c r="R19" s="25"/>
      <c r="S19" s="25"/>
      <c r="T19" s="25"/>
    </row>
    <row r="20" spans="2:20" x14ac:dyDescent="0.2">
      <c r="B20" s="244" t="s">
        <v>251</v>
      </c>
      <c r="C20" s="333">
        <v>2025</v>
      </c>
      <c r="D20" s="333"/>
      <c r="E20" s="333"/>
      <c r="F20" s="332">
        <v>2024</v>
      </c>
      <c r="G20" s="332"/>
      <c r="H20" s="332"/>
      <c r="I20" s="332">
        <v>2023</v>
      </c>
      <c r="J20" s="332"/>
      <c r="K20" s="332"/>
      <c r="L20" s="332">
        <v>2022</v>
      </c>
      <c r="M20" s="332"/>
      <c r="N20" s="332"/>
      <c r="O20" s="332">
        <v>2021</v>
      </c>
      <c r="P20" s="332"/>
      <c r="Q20" s="332"/>
      <c r="R20" s="25"/>
      <c r="S20" s="25"/>
      <c r="T20" s="25"/>
    </row>
    <row r="21" spans="2:20" x14ac:dyDescent="0.25">
      <c r="B21" s="126"/>
      <c r="C21" s="115" t="s">
        <v>196</v>
      </c>
      <c r="D21" s="115" t="s">
        <v>197</v>
      </c>
      <c r="E21" s="115" t="s">
        <v>198</v>
      </c>
      <c r="F21" s="115" t="s">
        <v>196</v>
      </c>
      <c r="G21" s="115" t="s">
        <v>197</v>
      </c>
      <c r="H21" s="115" t="s">
        <v>198</v>
      </c>
      <c r="I21" s="76" t="s">
        <v>196</v>
      </c>
      <c r="J21" s="76" t="s">
        <v>197</v>
      </c>
      <c r="K21" s="76" t="s">
        <v>198</v>
      </c>
      <c r="L21" s="76" t="s">
        <v>196</v>
      </c>
      <c r="M21" s="76" t="s">
        <v>197</v>
      </c>
      <c r="N21" s="76" t="s">
        <v>199</v>
      </c>
      <c r="O21" s="76" t="s">
        <v>196</v>
      </c>
      <c r="P21" s="76" t="s">
        <v>197</v>
      </c>
      <c r="Q21" s="76" t="s">
        <v>199</v>
      </c>
      <c r="R21" s="25"/>
      <c r="S21" s="25"/>
      <c r="T21" s="25"/>
    </row>
    <row r="22" spans="2:20" x14ac:dyDescent="0.2">
      <c r="B22" s="147" t="s">
        <v>252</v>
      </c>
      <c r="C22" s="209">
        <v>0.99280000000000002</v>
      </c>
      <c r="D22" s="209">
        <v>0.99139999999999995</v>
      </c>
      <c r="E22" s="209">
        <v>0.99250000000000005</v>
      </c>
      <c r="F22" s="152">
        <v>0.99090157154673286</v>
      </c>
      <c r="G22" s="178">
        <v>0.99402985074626871</v>
      </c>
      <c r="H22" s="144">
        <v>0.99158031088082899</v>
      </c>
      <c r="I22" s="148">
        <v>0.98265895953757221</v>
      </c>
      <c r="J22" s="148">
        <v>0.95022624434389136</v>
      </c>
      <c r="K22" s="144">
        <v>0.97605893186003678</v>
      </c>
      <c r="L22" s="148">
        <v>0.98951048951048948</v>
      </c>
      <c r="M22" s="148">
        <v>1</v>
      </c>
      <c r="N22" s="148">
        <v>0.99483810417644303</v>
      </c>
      <c r="O22" s="148">
        <v>0.98454981353223225</v>
      </c>
      <c r="P22" s="148">
        <v>0.93380614657210403</v>
      </c>
      <c r="Q22" s="148">
        <v>0.97521739130434781</v>
      </c>
      <c r="R22" s="25"/>
      <c r="S22" s="25"/>
      <c r="T22" s="25"/>
    </row>
    <row r="23" spans="2:20" x14ac:dyDescent="0.2">
      <c r="B23" s="149"/>
      <c r="C23" s="149"/>
      <c r="D23" s="149"/>
      <c r="E23" s="149"/>
      <c r="F23" s="153"/>
      <c r="G23" s="153"/>
      <c r="H23" s="153"/>
      <c r="I23" s="150"/>
      <c r="J23" s="151"/>
      <c r="K23" s="151"/>
      <c r="L23" s="151"/>
      <c r="M23" s="151"/>
      <c r="N23" s="151"/>
      <c r="O23" s="25"/>
      <c r="P23" s="25"/>
      <c r="Q23" s="25"/>
      <c r="R23" s="25"/>
      <c r="S23" s="25"/>
      <c r="T23" s="25"/>
    </row>
    <row r="24" spans="2:20" x14ac:dyDescent="0.2">
      <c r="B24" s="244" t="s">
        <v>253</v>
      </c>
      <c r="C24" s="333">
        <v>2025</v>
      </c>
      <c r="D24" s="333"/>
      <c r="E24" s="333"/>
      <c r="F24" s="332">
        <v>2024</v>
      </c>
      <c r="G24" s="332"/>
      <c r="H24" s="332"/>
      <c r="I24" s="332">
        <v>2023</v>
      </c>
      <c r="J24" s="332"/>
      <c r="K24" s="332"/>
      <c r="L24" s="332">
        <v>2022</v>
      </c>
      <c r="M24" s="332"/>
      <c r="N24" s="332"/>
      <c r="O24" s="332">
        <v>2021</v>
      </c>
      <c r="P24" s="332"/>
      <c r="Q24" s="332"/>
      <c r="R24" s="25"/>
      <c r="S24" s="25"/>
      <c r="T24" s="25"/>
    </row>
    <row r="25" spans="2:20" x14ac:dyDescent="0.25">
      <c r="B25" s="55" t="s">
        <v>254</v>
      </c>
      <c r="C25" s="115" t="s">
        <v>196</v>
      </c>
      <c r="D25" s="115" t="s">
        <v>197</v>
      </c>
      <c r="E25" s="115" t="s">
        <v>198</v>
      </c>
      <c r="F25" s="115" t="s">
        <v>196</v>
      </c>
      <c r="G25" s="115" t="s">
        <v>197</v>
      </c>
      <c r="H25" s="115" t="s">
        <v>198</v>
      </c>
      <c r="I25" s="76" t="s">
        <v>196</v>
      </c>
      <c r="J25" s="76" t="s">
        <v>197</v>
      </c>
      <c r="K25" s="76" t="s">
        <v>198</v>
      </c>
      <c r="L25" s="76" t="s">
        <v>196</v>
      </c>
      <c r="M25" s="76" t="s">
        <v>197</v>
      </c>
      <c r="N25" s="76" t="s">
        <v>199</v>
      </c>
      <c r="O25" s="76" t="s">
        <v>196</v>
      </c>
      <c r="P25" s="76" t="s">
        <v>197</v>
      </c>
      <c r="Q25" s="76" t="s">
        <v>199</v>
      </c>
      <c r="R25" s="25"/>
      <c r="S25" s="25"/>
      <c r="T25" s="25"/>
    </row>
    <row r="26" spans="2:20" x14ac:dyDescent="0.2">
      <c r="B26" s="58" t="s">
        <v>32</v>
      </c>
      <c r="C26" s="209">
        <v>0.99860000000000004</v>
      </c>
      <c r="D26" s="209">
        <v>1</v>
      </c>
      <c r="E26" s="209">
        <v>0.99880000000000002</v>
      </c>
      <c r="F26" s="143">
        <v>0.99858757062146897</v>
      </c>
      <c r="G26" s="158">
        <v>1</v>
      </c>
      <c r="H26" s="144">
        <v>0.99882075471698117</v>
      </c>
      <c r="I26" s="148">
        <v>1</v>
      </c>
      <c r="J26" s="148">
        <v>1</v>
      </c>
      <c r="K26" s="144">
        <v>1</v>
      </c>
      <c r="L26" s="148">
        <v>1</v>
      </c>
      <c r="M26" s="148">
        <v>1</v>
      </c>
      <c r="N26" s="148">
        <v>1</v>
      </c>
      <c r="O26" s="148">
        <v>1</v>
      </c>
      <c r="P26" s="148">
        <v>1</v>
      </c>
      <c r="Q26" s="148">
        <v>1</v>
      </c>
      <c r="R26" s="25"/>
      <c r="S26" s="25"/>
      <c r="T26" s="25"/>
    </row>
    <row r="27" spans="2:20" x14ac:dyDescent="0.2">
      <c r="B27" s="74" t="s">
        <v>140</v>
      </c>
      <c r="C27" s="209">
        <v>1</v>
      </c>
      <c r="D27" s="209">
        <v>1</v>
      </c>
      <c r="E27" s="209">
        <v>1</v>
      </c>
      <c r="F27" s="154">
        <v>1</v>
      </c>
      <c r="G27" s="144">
        <v>1</v>
      </c>
      <c r="H27" s="144">
        <v>1</v>
      </c>
      <c r="I27" s="148">
        <v>1</v>
      </c>
      <c r="J27" s="148">
        <v>1</v>
      </c>
      <c r="K27" s="144">
        <v>1</v>
      </c>
      <c r="L27" s="148">
        <v>1</v>
      </c>
      <c r="M27" s="148">
        <v>1</v>
      </c>
      <c r="N27" s="148">
        <v>1</v>
      </c>
      <c r="O27" s="148">
        <v>1</v>
      </c>
      <c r="P27" s="148">
        <v>1</v>
      </c>
      <c r="Q27" s="148">
        <v>1</v>
      </c>
      <c r="R27" s="25"/>
      <c r="S27" s="25"/>
      <c r="T27" s="25"/>
    </row>
    <row r="28" spans="2:20" x14ac:dyDescent="0.2">
      <c r="B28" s="58" t="s">
        <v>182</v>
      </c>
      <c r="C28" s="209">
        <v>0.98670000000000002</v>
      </c>
      <c r="D28" s="209">
        <v>0.97560000000000002</v>
      </c>
      <c r="E28" s="209">
        <v>0.98280000000000001</v>
      </c>
      <c r="F28" s="143">
        <v>0.97814207650273222</v>
      </c>
      <c r="G28" s="158">
        <v>1</v>
      </c>
      <c r="H28" s="144">
        <v>0.98601398601398604</v>
      </c>
      <c r="I28" s="148">
        <v>0.90173410404624277</v>
      </c>
      <c r="J28" s="148">
        <v>0.83505154639175261</v>
      </c>
      <c r="K28" s="144">
        <v>0.87777777777777777</v>
      </c>
      <c r="L28" s="148">
        <v>0.93567251461988299</v>
      </c>
      <c r="M28" s="148">
        <v>1.1098901098901099</v>
      </c>
      <c r="N28" s="148">
        <v>0.99618320610687028</v>
      </c>
      <c r="O28" s="148">
        <v>0.95263157894736838</v>
      </c>
      <c r="P28" s="148">
        <v>0.72499999999999998</v>
      </c>
      <c r="Q28" s="148">
        <v>0.88518518518518519</v>
      </c>
      <c r="R28" s="25"/>
      <c r="S28" s="25"/>
      <c r="T28" s="25"/>
    </row>
    <row r="29" spans="2:20" x14ac:dyDescent="0.2">
      <c r="B29" s="74" t="s">
        <v>208</v>
      </c>
      <c r="C29" s="209">
        <v>0.92190000000000005</v>
      </c>
      <c r="D29" s="209">
        <v>1</v>
      </c>
      <c r="E29" s="209">
        <v>0.95189999999999997</v>
      </c>
      <c r="F29" s="154">
        <v>0.92</v>
      </c>
      <c r="G29" s="144">
        <v>0.95652173913043481</v>
      </c>
      <c r="H29" s="144">
        <v>0.93388429752066116</v>
      </c>
      <c r="I29" s="148">
        <v>0.967741935483871</v>
      </c>
      <c r="J29" s="148">
        <v>0.95918367346938771</v>
      </c>
      <c r="K29" s="144">
        <v>0.963963963963964</v>
      </c>
      <c r="L29" s="148">
        <v>0.96491228070175439</v>
      </c>
      <c r="M29" s="148">
        <v>0.94117647058823528</v>
      </c>
      <c r="N29" s="148">
        <v>0.95604395604395609</v>
      </c>
      <c r="O29" s="148">
        <v>0.875</v>
      </c>
      <c r="P29" s="148">
        <v>0.967741935483871</v>
      </c>
      <c r="Q29" s="148">
        <v>0.90804597701149425</v>
      </c>
      <c r="R29" s="25"/>
      <c r="S29" s="25"/>
      <c r="T29" s="25"/>
    </row>
    <row r="30" spans="2:20" x14ac:dyDescent="0.2">
      <c r="R30" s="25"/>
      <c r="S30" s="25"/>
      <c r="T30" s="25"/>
    </row>
    <row r="31" spans="2:20" x14ac:dyDescent="0.2">
      <c r="R31" s="25"/>
      <c r="S31" s="25"/>
      <c r="T31" s="25"/>
    </row>
    <row r="32" spans="2:20" x14ac:dyDescent="0.2">
      <c r="R32" s="25"/>
      <c r="S32" s="25"/>
      <c r="T32" s="25"/>
    </row>
  </sheetData>
  <mergeCells count="20">
    <mergeCell ref="C24:E24"/>
    <mergeCell ref="C20:E20"/>
    <mergeCell ref="V10:X10"/>
    <mergeCell ref="F24:H24"/>
    <mergeCell ref="I24:K24"/>
    <mergeCell ref="L24:N24"/>
    <mergeCell ref="O24:Q24"/>
    <mergeCell ref="B11:Q11"/>
    <mergeCell ref="B14:G14"/>
    <mergeCell ref="T2:T3"/>
    <mergeCell ref="F20:H20"/>
    <mergeCell ref="I20:K20"/>
    <mergeCell ref="L20:N20"/>
    <mergeCell ref="O20:Q20"/>
    <mergeCell ref="B7:Q7"/>
    <mergeCell ref="C8:E8"/>
    <mergeCell ref="F8:H8"/>
    <mergeCell ref="I8:K8"/>
    <mergeCell ref="L8:N8"/>
    <mergeCell ref="O8:Q8"/>
  </mergeCells>
  <hyperlinks>
    <hyperlink ref="T2:T3" location="Index!A1" display="Index" xr:uid="{44E787F6-BF2E-4FF4-8C46-D93D93F98424}"/>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H16"/>
  <sheetViews>
    <sheetView showGridLines="0" zoomScale="80" zoomScaleNormal="80" workbookViewId="0">
      <selection activeCell="I10" sqref="I10"/>
    </sheetView>
  </sheetViews>
  <sheetFormatPr defaultColWidth="9.33203125" defaultRowHeight="15.75" x14ac:dyDescent="0.2"/>
  <cols>
    <col min="1" max="1" width="9.33203125" style="6"/>
    <col min="2" max="2" width="136.1640625" style="6" customWidth="1"/>
    <col min="3" max="8" width="11.83203125" style="6" customWidth="1"/>
    <col min="9" max="16384" width="9.33203125" style="6"/>
  </cols>
  <sheetData>
    <row r="2" spans="2:8" x14ac:dyDescent="0.2">
      <c r="H2" s="268" t="s">
        <v>25</v>
      </c>
    </row>
    <row r="3" spans="2:8" x14ac:dyDescent="0.2">
      <c r="H3" s="268"/>
    </row>
    <row r="6" spans="2:8" ht="21" x14ac:dyDescent="0.2">
      <c r="B6" s="33" t="s">
        <v>366</v>
      </c>
      <c r="C6" s="33"/>
      <c r="D6" s="23"/>
      <c r="E6" s="23"/>
    </row>
    <row r="7" spans="2:8" ht="49.5" customHeight="1" x14ac:dyDescent="0.2">
      <c r="B7" s="273" t="s">
        <v>410</v>
      </c>
      <c r="C7" s="273"/>
      <c r="D7" s="273"/>
      <c r="E7" s="273"/>
      <c r="F7" s="273"/>
      <c r="G7" s="273"/>
    </row>
    <row r="8" spans="2:8" s="25" customFormat="1" x14ac:dyDescent="0.2">
      <c r="B8" s="244" t="s">
        <v>255</v>
      </c>
      <c r="C8" s="245">
        <v>2025</v>
      </c>
      <c r="D8" s="246">
        <v>2024</v>
      </c>
      <c r="E8" s="246">
        <v>2023</v>
      </c>
      <c r="F8" s="246">
        <v>2022</v>
      </c>
      <c r="G8" s="246">
        <v>2021</v>
      </c>
      <c r="H8" s="6"/>
    </row>
    <row r="9" spans="2:8" x14ac:dyDescent="0.2">
      <c r="B9" s="57" t="s">
        <v>256</v>
      </c>
      <c r="C9" s="210">
        <v>0.7823</v>
      </c>
      <c r="D9" s="179">
        <v>0.81282051282051282</v>
      </c>
      <c r="E9" s="157">
        <v>0.7559852670349908</v>
      </c>
      <c r="F9" s="158">
        <v>0.75410605349601123</v>
      </c>
      <c r="G9" s="148">
        <v>0.79521739130434788</v>
      </c>
    </row>
    <row r="10" spans="2:8" x14ac:dyDescent="0.2">
      <c r="B10" s="25"/>
      <c r="C10" s="25"/>
      <c r="D10" s="25"/>
      <c r="E10" s="47"/>
      <c r="F10" s="47"/>
      <c r="G10" s="47"/>
    </row>
    <row r="11" spans="2:8" s="25" customFormat="1" x14ac:dyDescent="0.2">
      <c r="B11" s="244" t="s">
        <v>257</v>
      </c>
      <c r="C11" s="245">
        <v>2025</v>
      </c>
      <c r="D11" s="246">
        <v>2024</v>
      </c>
      <c r="E11" s="246">
        <v>2023</v>
      </c>
      <c r="F11" s="246">
        <v>2022</v>
      </c>
      <c r="G11" s="246">
        <v>2021</v>
      </c>
      <c r="H11" s="6"/>
    </row>
    <row r="12" spans="2:8" x14ac:dyDescent="0.2">
      <c r="B12" s="57" t="s">
        <v>258</v>
      </c>
      <c r="C12" s="211">
        <v>0</v>
      </c>
      <c r="D12" s="127">
        <v>0</v>
      </c>
      <c r="E12" s="127">
        <v>0</v>
      </c>
      <c r="F12" s="159">
        <v>0</v>
      </c>
      <c r="G12" s="160">
        <v>0</v>
      </c>
    </row>
    <row r="13" spans="2:8" x14ac:dyDescent="0.2">
      <c r="B13" s="57" t="s">
        <v>259</v>
      </c>
      <c r="C13" s="211">
        <v>0</v>
      </c>
      <c r="D13" s="127">
        <v>0</v>
      </c>
      <c r="E13" s="127">
        <v>0</v>
      </c>
      <c r="F13" s="159">
        <v>0</v>
      </c>
      <c r="G13" s="160">
        <v>0</v>
      </c>
    </row>
    <row r="14" spans="2:8" x14ac:dyDescent="0.2">
      <c r="B14" s="25"/>
      <c r="C14" s="25"/>
      <c r="D14" s="25"/>
      <c r="E14" s="47"/>
      <c r="F14" s="47"/>
      <c r="G14" s="47"/>
    </row>
    <row r="15" spans="2:8" s="25" customFormat="1" x14ac:dyDescent="0.2">
      <c r="B15" s="244" t="s">
        <v>260</v>
      </c>
      <c r="C15" s="245">
        <v>2025</v>
      </c>
      <c r="D15" s="246">
        <v>2024</v>
      </c>
      <c r="E15" s="246">
        <v>2023</v>
      </c>
      <c r="F15" s="246">
        <v>2022</v>
      </c>
      <c r="G15" s="246">
        <v>2021</v>
      </c>
      <c r="H15" s="6"/>
    </row>
    <row r="16" spans="2:8" x14ac:dyDescent="0.2">
      <c r="B16" s="97" t="s">
        <v>261</v>
      </c>
      <c r="C16" s="211">
        <v>0</v>
      </c>
      <c r="D16" s="127">
        <v>0</v>
      </c>
      <c r="E16" s="127">
        <v>0</v>
      </c>
      <c r="F16" s="159">
        <v>0</v>
      </c>
      <c r="G16" s="160">
        <v>0</v>
      </c>
    </row>
  </sheetData>
  <mergeCells count="2">
    <mergeCell ref="H2:H3"/>
    <mergeCell ref="B7:G7"/>
  </mergeCells>
  <hyperlinks>
    <hyperlink ref="H2:H3" location="Index!A1" display="Index" xr:uid="{0782CB57-3B79-4817-98D3-4655669967F7}"/>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AB49"/>
  <sheetViews>
    <sheetView showGridLines="0" zoomScale="80" zoomScaleNormal="80" workbookViewId="0">
      <selection activeCell="S14" sqref="S14"/>
    </sheetView>
  </sheetViews>
  <sheetFormatPr defaultColWidth="9.33203125" defaultRowHeight="15.75" x14ac:dyDescent="0.2"/>
  <cols>
    <col min="1" max="1" width="9.33203125" style="6"/>
    <col min="2" max="2" width="45" style="6" customWidth="1"/>
    <col min="3" max="20" width="11.83203125" style="6" customWidth="1"/>
    <col min="21" max="21" width="9.33203125" style="6"/>
    <col min="22" max="22" width="18.6640625" style="6" customWidth="1"/>
    <col min="23" max="23" width="9.33203125" style="6"/>
    <col min="24" max="24" width="5.33203125" style="6" customWidth="1"/>
    <col min="25" max="25" width="6.83203125" style="6" customWidth="1"/>
    <col min="26" max="28" width="9.33203125" style="6"/>
    <col min="29" max="29" width="5.83203125" style="6" bestFit="1" customWidth="1"/>
    <col min="30" max="30" width="8.83203125" style="6" customWidth="1"/>
    <col min="31" max="16384" width="9.33203125" style="6"/>
  </cols>
  <sheetData>
    <row r="2" spans="2:28" x14ac:dyDescent="0.2">
      <c r="T2" s="268" t="s">
        <v>25</v>
      </c>
    </row>
    <row r="3" spans="2:28" x14ac:dyDescent="0.2">
      <c r="T3" s="268"/>
    </row>
    <row r="6" spans="2:28" ht="21" x14ac:dyDescent="0.2">
      <c r="B6" s="33" t="s">
        <v>21</v>
      </c>
      <c r="C6" s="33"/>
      <c r="D6" s="33"/>
      <c r="E6" s="33"/>
      <c r="F6" s="23"/>
      <c r="G6" s="23"/>
      <c r="H6" s="23"/>
      <c r="I6" s="23"/>
      <c r="J6" s="23"/>
      <c r="K6" s="23"/>
    </row>
    <row r="7" spans="2:28" ht="33.75" customHeight="1" x14ac:dyDescent="0.2">
      <c r="B7" s="273" t="s">
        <v>410</v>
      </c>
      <c r="C7" s="273"/>
      <c r="D7" s="273"/>
      <c r="E7" s="273"/>
      <c r="F7" s="273"/>
      <c r="G7" s="273"/>
      <c r="H7" s="273"/>
      <c r="I7" s="273"/>
      <c r="J7" s="273"/>
      <c r="K7" s="273"/>
      <c r="L7" s="273"/>
      <c r="M7" s="273"/>
      <c r="N7" s="273"/>
      <c r="O7" s="273"/>
      <c r="P7" s="273"/>
      <c r="Q7" s="273"/>
    </row>
    <row r="8" spans="2:28" s="25" customFormat="1" x14ac:dyDescent="0.2">
      <c r="B8" s="244" t="s">
        <v>262</v>
      </c>
      <c r="C8" s="333">
        <v>2025</v>
      </c>
      <c r="D8" s="333"/>
      <c r="E8" s="333"/>
      <c r="F8" s="332">
        <v>2024</v>
      </c>
      <c r="G8" s="332"/>
      <c r="H8" s="332"/>
      <c r="I8" s="332">
        <v>2023</v>
      </c>
      <c r="J8" s="332"/>
      <c r="K8" s="332"/>
      <c r="L8" s="332">
        <v>2022</v>
      </c>
      <c r="M8" s="332"/>
      <c r="N8" s="332"/>
      <c r="O8" s="332">
        <v>2021</v>
      </c>
      <c r="P8" s="332"/>
      <c r="Q8" s="332"/>
      <c r="R8" s="6"/>
      <c r="S8" s="6"/>
      <c r="T8" s="6"/>
    </row>
    <row r="9" spans="2:28" x14ac:dyDescent="0.25">
      <c r="B9" s="126"/>
      <c r="C9" s="115" t="s">
        <v>196</v>
      </c>
      <c r="D9" s="115" t="s">
        <v>197</v>
      </c>
      <c r="E9" s="115" t="s">
        <v>198</v>
      </c>
      <c r="F9" s="115" t="s">
        <v>196</v>
      </c>
      <c r="G9" s="115" t="s">
        <v>197</v>
      </c>
      <c r="H9" s="115" t="s">
        <v>198</v>
      </c>
      <c r="I9" s="76" t="s">
        <v>196</v>
      </c>
      <c r="J9" s="76" t="s">
        <v>197</v>
      </c>
      <c r="K9" s="39" t="s">
        <v>198</v>
      </c>
      <c r="L9" s="76" t="s">
        <v>196</v>
      </c>
      <c r="M9" s="76" t="s">
        <v>197</v>
      </c>
      <c r="N9" s="76" t="s">
        <v>199</v>
      </c>
      <c r="O9" s="76" t="s">
        <v>196</v>
      </c>
      <c r="P9" s="76" t="s">
        <v>197</v>
      </c>
      <c r="Q9" s="76" t="s">
        <v>199</v>
      </c>
      <c r="Y9" s="28"/>
      <c r="Z9" s="28"/>
      <c r="AA9" s="28"/>
      <c r="AB9" s="28"/>
    </row>
    <row r="10" spans="2:28" x14ac:dyDescent="0.2">
      <c r="B10" s="301" t="s">
        <v>263</v>
      </c>
      <c r="C10" s="302"/>
      <c r="D10" s="302"/>
      <c r="E10" s="302"/>
      <c r="F10" s="302"/>
      <c r="G10" s="302"/>
      <c r="H10" s="302"/>
      <c r="I10" s="302"/>
      <c r="J10" s="302"/>
      <c r="K10" s="302"/>
      <c r="L10" s="302"/>
      <c r="M10" s="302"/>
      <c r="N10" s="302"/>
      <c r="O10" s="302"/>
      <c r="P10" s="302"/>
      <c r="Q10" s="303"/>
      <c r="Y10" s="28"/>
      <c r="Z10" s="28"/>
      <c r="AA10" s="28"/>
      <c r="AB10" s="28"/>
    </row>
    <row r="11" spans="2:28" x14ac:dyDescent="0.2">
      <c r="B11" s="58" t="s">
        <v>32</v>
      </c>
      <c r="C11" s="202">
        <v>36</v>
      </c>
      <c r="D11" s="202">
        <v>13</v>
      </c>
      <c r="E11" s="202">
        <v>49</v>
      </c>
      <c r="F11" s="120">
        <v>39</v>
      </c>
      <c r="G11" s="120">
        <v>20</v>
      </c>
      <c r="H11" s="161">
        <v>59</v>
      </c>
      <c r="I11" s="180">
        <v>26</v>
      </c>
      <c r="J11" s="180">
        <v>12</v>
      </c>
      <c r="K11" s="39">
        <v>38</v>
      </c>
      <c r="L11" s="39">
        <v>45</v>
      </c>
      <c r="M11" s="39">
        <v>16</v>
      </c>
      <c r="N11" s="39">
        <v>61</v>
      </c>
      <c r="O11" s="39">
        <v>40</v>
      </c>
      <c r="P11" s="39">
        <v>9</v>
      </c>
      <c r="Q11" s="39">
        <v>49</v>
      </c>
      <c r="Y11" s="28"/>
      <c r="Z11" s="28"/>
      <c r="AA11" s="28"/>
      <c r="AB11" s="28"/>
    </row>
    <row r="12" spans="2:28" x14ac:dyDescent="0.2">
      <c r="B12" s="74" t="s">
        <v>140</v>
      </c>
      <c r="C12" s="203">
        <v>4</v>
      </c>
      <c r="D12" s="203">
        <v>9</v>
      </c>
      <c r="E12" s="203">
        <v>13</v>
      </c>
      <c r="F12" s="70">
        <v>12</v>
      </c>
      <c r="G12" s="70">
        <v>15</v>
      </c>
      <c r="H12" s="161">
        <v>27</v>
      </c>
      <c r="I12" s="76">
        <v>9</v>
      </c>
      <c r="J12" s="76">
        <v>13</v>
      </c>
      <c r="K12" s="39">
        <v>22</v>
      </c>
      <c r="L12" s="39">
        <v>2</v>
      </c>
      <c r="M12" s="39">
        <v>12</v>
      </c>
      <c r="N12" s="39">
        <v>14</v>
      </c>
      <c r="O12" s="39">
        <v>12</v>
      </c>
      <c r="P12" s="39">
        <v>7</v>
      </c>
      <c r="Q12" s="39">
        <v>19</v>
      </c>
      <c r="Y12" s="28"/>
      <c r="Z12" s="28"/>
      <c r="AA12" s="28"/>
      <c r="AB12" s="28"/>
    </row>
    <row r="13" spans="2:28" x14ac:dyDescent="0.2">
      <c r="B13" s="74" t="s">
        <v>207</v>
      </c>
      <c r="C13" s="203">
        <v>16</v>
      </c>
      <c r="D13" s="203">
        <v>9</v>
      </c>
      <c r="E13" s="203">
        <v>25</v>
      </c>
      <c r="F13" s="70">
        <v>14</v>
      </c>
      <c r="G13" s="70">
        <v>5</v>
      </c>
      <c r="H13" s="161">
        <v>19</v>
      </c>
      <c r="I13" s="76">
        <v>15</v>
      </c>
      <c r="J13" s="76">
        <v>6</v>
      </c>
      <c r="K13" s="39">
        <v>21</v>
      </c>
      <c r="L13" s="39">
        <v>10</v>
      </c>
      <c r="M13" s="39">
        <v>9</v>
      </c>
      <c r="N13" s="39">
        <v>19</v>
      </c>
      <c r="O13" s="39">
        <v>40</v>
      </c>
      <c r="P13" s="39">
        <v>6</v>
      </c>
      <c r="Q13" s="39">
        <v>46</v>
      </c>
      <c r="Y13" s="28"/>
      <c r="Z13" s="28"/>
      <c r="AA13" s="28"/>
      <c r="AB13" s="28"/>
    </row>
    <row r="14" spans="2:28" x14ac:dyDescent="0.2">
      <c r="B14" s="74" t="s">
        <v>208</v>
      </c>
      <c r="C14" s="203">
        <v>5</v>
      </c>
      <c r="D14" s="203">
        <v>13</v>
      </c>
      <c r="E14" s="203">
        <v>18</v>
      </c>
      <c r="F14" s="70">
        <v>13</v>
      </c>
      <c r="G14" s="70">
        <v>6</v>
      </c>
      <c r="H14" s="161">
        <v>19</v>
      </c>
      <c r="I14" s="76">
        <v>3</v>
      </c>
      <c r="J14" s="76">
        <v>7</v>
      </c>
      <c r="K14" s="39">
        <v>10</v>
      </c>
      <c r="L14" s="39">
        <v>4</v>
      </c>
      <c r="M14" s="39">
        <v>6</v>
      </c>
      <c r="N14" s="39">
        <v>10</v>
      </c>
      <c r="O14" s="39">
        <v>4</v>
      </c>
      <c r="P14" s="39">
        <v>4</v>
      </c>
      <c r="Q14" s="39">
        <v>8</v>
      </c>
      <c r="Y14" s="28"/>
      <c r="Z14" s="28"/>
      <c r="AA14" s="28"/>
      <c r="AB14" s="28"/>
    </row>
    <row r="15" spans="2:28" x14ac:dyDescent="0.2">
      <c r="B15" s="181" t="s">
        <v>223</v>
      </c>
      <c r="C15" s="203">
        <v>61</v>
      </c>
      <c r="D15" s="203">
        <v>44</v>
      </c>
      <c r="E15" s="203">
        <v>105</v>
      </c>
      <c r="F15" s="70">
        <v>78</v>
      </c>
      <c r="G15" s="70">
        <v>46</v>
      </c>
      <c r="H15" s="161">
        <v>124</v>
      </c>
      <c r="I15" s="76">
        <v>96</v>
      </c>
      <c r="J15" s="76">
        <v>49</v>
      </c>
      <c r="K15" s="39">
        <v>145</v>
      </c>
      <c r="L15" s="39">
        <v>97</v>
      </c>
      <c r="M15" s="39">
        <v>59</v>
      </c>
      <c r="N15" s="39">
        <v>156</v>
      </c>
      <c r="O15" s="39">
        <v>152</v>
      </c>
      <c r="P15" s="39">
        <v>54</v>
      </c>
      <c r="Q15" s="39">
        <v>206</v>
      </c>
    </row>
    <row r="16" spans="2:28" x14ac:dyDescent="0.2">
      <c r="B16" s="301" t="s">
        <v>392</v>
      </c>
      <c r="C16" s="302"/>
      <c r="D16" s="302"/>
      <c r="E16" s="302"/>
      <c r="F16" s="302"/>
      <c r="G16" s="302"/>
      <c r="H16" s="302"/>
      <c r="I16" s="302"/>
      <c r="J16" s="302"/>
      <c r="K16" s="302"/>
      <c r="L16" s="302"/>
      <c r="M16" s="302"/>
      <c r="N16" s="302"/>
      <c r="O16" s="302"/>
      <c r="P16" s="302"/>
      <c r="Q16" s="303"/>
    </row>
    <row r="17" spans="2:22" x14ac:dyDescent="0.2">
      <c r="B17" s="58" t="s">
        <v>32</v>
      </c>
      <c r="C17" s="202">
        <v>52</v>
      </c>
      <c r="D17" s="202">
        <v>6</v>
      </c>
      <c r="E17" s="202">
        <v>58</v>
      </c>
      <c r="F17" s="120">
        <v>61</v>
      </c>
      <c r="G17" s="120">
        <v>9</v>
      </c>
      <c r="H17" s="161">
        <v>70</v>
      </c>
      <c r="I17" s="180">
        <v>45</v>
      </c>
      <c r="J17" s="180">
        <v>9</v>
      </c>
      <c r="K17" s="39">
        <v>54</v>
      </c>
      <c r="L17" s="39">
        <v>43</v>
      </c>
      <c r="M17" s="39">
        <v>7</v>
      </c>
      <c r="N17" s="39">
        <v>50</v>
      </c>
      <c r="O17" s="39">
        <v>26</v>
      </c>
      <c r="P17" s="39">
        <v>2</v>
      </c>
      <c r="Q17" s="39">
        <v>28</v>
      </c>
    </row>
    <row r="18" spans="2:22" x14ac:dyDescent="0.2">
      <c r="B18" s="74" t="s">
        <v>140</v>
      </c>
      <c r="C18" s="203">
        <v>1</v>
      </c>
      <c r="D18" s="203">
        <v>1</v>
      </c>
      <c r="E18" s="203">
        <v>2</v>
      </c>
      <c r="F18" s="70">
        <v>4</v>
      </c>
      <c r="G18" s="70">
        <v>2</v>
      </c>
      <c r="H18" s="161">
        <v>6</v>
      </c>
      <c r="I18" s="76">
        <v>2</v>
      </c>
      <c r="J18" s="76">
        <v>1</v>
      </c>
      <c r="K18" s="39">
        <v>3</v>
      </c>
      <c r="L18" s="39">
        <v>4</v>
      </c>
      <c r="M18" s="39">
        <v>0</v>
      </c>
      <c r="N18" s="39">
        <v>4</v>
      </c>
      <c r="O18" s="39">
        <v>6</v>
      </c>
      <c r="P18" s="39">
        <v>2</v>
      </c>
      <c r="Q18" s="39">
        <v>8</v>
      </c>
    </row>
    <row r="19" spans="2:22" x14ac:dyDescent="0.2">
      <c r="B19" s="74" t="s">
        <v>207</v>
      </c>
      <c r="C19" s="203">
        <v>40</v>
      </c>
      <c r="D19" s="203">
        <v>17</v>
      </c>
      <c r="E19" s="203">
        <v>57</v>
      </c>
      <c r="F19" s="70">
        <v>15</v>
      </c>
      <c r="G19" s="70">
        <v>10</v>
      </c>
      <c r="H19" s="161">
        <v>25</v>
      </c>
      <c r="I19" s="76">
        <v>26</v>
      </c>
      <c r="J19" s="76">
        <v>6</v>
      </c>
      <c r="K19" s="39">
        <v>32</v>
      </c>
      <c r="L19" s="39">
        <v>14</v>
      </c>
      <c r="M19" s="39">
        <v>8</v>
      </c>
      <c r="N19" s="39">
        <v>22</v>
      </c>
      <c r="O19" s="39">
        <v>33</v>
      </c>
      <c r="P19" s="39">
        <v>10</v>
      </c>
      <c r="Q19" s="39">
        <v>43</v>
      </c>
    </row>
    <row r="20" spans="2:22" x14ac:dyDescent="0.2">
      <c r="B20" s="74" t="s">
        <v>208</v>
      </c>
      <c r="C20" s="203">
        <v>4</v>
      </c>
      <c r="D20" s="203">
        <v>0</v>
      </c>
      <c r="E20" s="203">
        <v>4</v>
      </c>
      <c r="F20" s="70">
        <v>10</v>
      </c>
      <c r="G20" s="70">
        <v>3</v>
      </c>
      <c r="H20" s="161">
        <v>13</v>
      </c>
      <c r="I20" s="76">
        <v>12</v>
      </c>
      <c r="J20" s="76">
        <v>15</v>
      </c>
      <c r="K20" s="39">
        <v>27</v>
      </c>
      <c r="L20" s="39">
        <v>5</v>
      </c>
      <c r="M20" s="39">
        <v>4</v>
      </c>
      <c r="N20" s="39">
        <v>9</v>
      </c>
      <c r="O20" s="39">
        <v>4</v>
      </c>
      <c r="P20" s="39">
        <v>3</v>
      </c>
      <c r="Q20" s="39">
        <v>7</v>
      </c>
    </row>
    <row r="21" spans="2:22" x14ac:dyDescent="0.2">
      <c r="B21" s="181" t="s">
        <v>223</v>
      </c>
      <c r="C21" s="203">
        <v>97</v>
      </c>
      <c r="D21" s="203">
        <v>24</v>
      </c>
      <c r="E21" s="203">
        <v>121</v>
      </c>
      <c r="F21" s="70">
        <v>90</v>
      </c>
      <c r="G21" s="70">
        <v>24</v>
      </c>
      <c r="H21" s="161">
        <v>114</v>
      </c>
      <c r="I21" s="76">
        <v>121</v>
      </c>
      <c r="J21" s="76">
        <v>43</v>
      </c>
      <c r="K21" s="39">
        <v>164</v>
      </c>
      <c r="L21" s="39">
        <v>82</v>
      </c>
      <c r="M21" s="39">
        <v>24</v>
      </c>
      <c r="N21" s="39">
        <v>106</v>
      </c>
      <c r="O21" s="39">
        <v>75</v>
      </c>
      <c r="P21" s="39">
        <v>22</v>
      </c>
      <c r="Q21" s="39">
        <v>97</v>
      </c>
    </row>
    <row r="22" spans="2:22" x14ac:dyDescent="0.2">
      <c r="B22" s="301" t="s">
        <v>264</v>
      </c>
      <c r="C22" s="302"/>
      <c r="D22" s="302"/>
      <c r="E22" s="302"/>
      <c r="F22" s="302"/>
      <c r="G22" s="302"/>
      <c r="H22" s="302"/>
      <c r="I22" s="302"/>
      <c r="J22" s="302"/>
      <c r="K22" s="302"/>
      <c r="L22" s="302"/>
      <c r="M22" s="302"/>
      <c r="N22" s="302"/>
      <c r="O22" s="302"/>
      <c r="P22" s="302"/>
      <c r="Q22" s="303"/>
    </row>
    <row r="23" spans="2:22" x14ac:dyDescent="0.2">
      <c r="B23" s="58" t="s">
        <v>32</v>
      </c>
      <c r="C23" s="202">
        <v>6</v>
      </c>
      <c r="D23" s="202">
        <v>2</v>
      </c>
      <c r="E23" s="202">
        <v>8</v>
      </c>
      <c r="F23" s="120">
        <v>14</v>
      </c>
      <c r="G23" s="120">
        <v>2</v>
      </c>
      <c r="H23" s="161">
        <v>16</v>
      </c>
      <c r="I23" s="180">
        <v>2</v>
      </c>
      <c r="J23" s="180">
        <v>3</v>
      </c>
      <c r="K23" s="161">
        <v>5</v>
      </c>
      <c r="L23" s="39">
        <v>4</v>
      </c>
      <c r="M23" s="39">
        <v>3</v>
      </c>
      <c r="N23" s="39">
        <v>7</v>
      </c>
      <c r="O23" s="39">
        <v>1</v>
      </c>
      <c r="P23" s="39">
        <v>2</v>
      </c>
      <c r="Q23" s="39">
        <v>3</v>
      </c>
    </row>
    <row r="24" spans="2:22" x14ac:dyDescent="0.2">
      <c r="B24" s="74" t="s">
        <v>140</v>
      </c>
      <c r="C24" s="203">
        <v>0</v>
      </c>
      <c r="D24" s="203">
        <v>0</v>
      </c>
      <c r="E24" s="203">
        <v>0</v>
      </c>
      <c r="F24" s="70">
        <v>1</v>
      </c>
      <c r="G24" s="70">
        <v>0</v>
      </c>
      <c r="H24" s="161">
        <v>1</v>
      </c>
      <c r="I24" s="76">
        <v>1</v>
      </c>
      <c r="J24" s="76">
        <v>0</v>
      </c>
      <c r="K24" s="161">
        <v>1</v>
      </c>
      <c r="L24" s="39">
        <v>0</v>
      </c>
      <c r="M24" s="39">
        <v>0</v>
      </c>
      <c r="N24" s="39">
        <v>0</v>
      </c>
      <c r="O24" s="39">
        <v>2</v>
      </c>
      <c r="P24" s="39">
        <v>1</v>
      </c>
      <c r="Q24" s="39">
        <v>3</v>
      </c>
    </row>
    <row r="25" spans="2:22" x14ac:dyDescent="0.2">
      <c r="B25" s="74" t="s">
        <v>207</v>
      </c>
      <c r="C25" s="203">
        <v>14</v>
      </c>
      <c r="D25" s="203">
        <v>0</v>
      </c>
      <c r="E25" s="203">
        <v>14</v>
      </c>
      <c r="F25" s="70">
        <v>3</v>
      </c>
      <c r="G25" s="70">
        <v>0</v>
      </c>
      <c r="H25" s="161">
        <v>3</v>
      </c>
      <c r="I25" s="76">
        <v>1</v>
      </c>
      <c r="J25" s="76">
        <v>0</v>
      </c>
      <c r="K25" s="161">
        <v>1</v>
      </c>
      <c r="L25" s="39">
        <v>5</v>
      </c>
      <c r="M25" s="39">
        <v>0</v>
      </c>
      <c r="N25" s="39">
        <v>5</v>
      </c>
      <c r="O25" s="39">
        <v>5</v>
      </c>
      <c r="P25" s="39">
        <v>1</v>
      </c>
      <c r="Q25" s="39">
        <v>6</v>
      </c>
    </row>
    <row r="26" spans="2:22" x14ac:dyDescent="0.2">
      <c r="B26" s="74" t="s">
        <v>208</v>
      </c>
      <c r="C26" s="203">
        <v>1</v>
      </c>
      <c r="D26" s="203">
        <v>0</v>
      </c>
      <c r="E26" s="203">
        <v>1</v>
      </c>
      <c r="F26" s="70">
        <v>4</v>
      </c>
      <c r="G26" s="70">
        <v>0</v>
      </c>
      <c r="H26" s="161">
        <v>4</v>
      </c>
      <c r="I26" s="76">
        <v>1</v>
      </c>
      <c r="J26" s="76">
        <v>1</v>
      </c>
      <c r="K26" s="161">
        <v>2</v>
      </c>
      <c r="L26" s="39">
        <v>0</v>
      </c>
      <c r="M26" s="39">
        <v>0</v>
      </c>
      <c r="N26" s="39">
        <v>0</v>
      </c>
      <c r="O26" s="39">
        <v>0</v>
      </c>
      <c r="P26" s="39">
        <v>0</v>
      </c>
      <c r="Q26" s="39">
        <v>0</v>
      </c>
    </row>
    <row r="27" spans="2:22" x14ac:dyDescent="0.2">
      <c r="B27" s="181" t="s">
        <v>223</v>
      </c>
      <c r="C27" s="203">
        <v>21</v>
      </c>
      <c r="D27" s="203">
        <v>2</v>
      </c>
      <c r="E27" s="203">
        <v>23</v>
      </c>
      <c r="F27" s="70">
        <v>22</v>
      </c>
      <c r="G27" s="70">
        <v>2</v>
      </c>
      <c r="H27" s="161">
        <v>24</v>
      </c>
      <c r="I27" s="76">
        <v>9</v>
      </c>
      <c r="J27" s="76">
        <v>4</v>
      </c>
      <c r="K27" s="161">
        <v>13</v>
      </c>
      <c r="L27" s="39">
        <v>11</v>
      </c>
      <c r="M27" s="39">
        <v>3</v>
      </c>
      <c r="N27" s="39">
        <v>14</v>
      </c>
      <c r="O27" s="39">
        <v>21</v>
      </c>
      <c r="P27" s="39">
        <v>6</v>
      </c>
      <c r="Q27" s="39">
        <v>27</v>
      </c>
    </row>
    <row r="28" spans="2:22" x14ac:dyDescent="0.2">
      <c r="B28" s="251"/>
      <c r="C28" s="251"/>
      <c r="D28" s="251"/>
      <c r="E28" s="251"/>
      <c r="F28" s="251"/>
      <c r="G28" s="251"/>
      <c r="H28" s="251"/>
      <c r="I28" s="251"/>
      <c r="J28" s="251"/>
      <c r="K28" s="251"/>
      <c r="L28" s="251"/>
      <c r="M28" s="251"/>
      <c r="N28" s="251"/>
      <c r="O28" s="252"/>
      <c r="P28" s="252"/>
      <c r="Q28" s="253"/>
    </row>
    <row r="29" spans="2:22" s="25" customFormat="1" x14ac:dyDescent="0.2">
      <c r="B29" s="244" t="s">
        <v>265</v>
      </c>
      <c r="C29" s="333">
        <v>2025</v>
      </c>
      <c r="D29" s="333"/>
      <c r="E29" s="333"/>
      <c r="F29" s="332">
        <v>2024</v>
      </c>
      <c r="G29" s="332"/>
      <c r="H29" s="332"/>
      <c r="I29" s="332">
        <v>2023</v>
      </c>
      <c r="J29" s="332"/>
      <c r="K29" s="332"/>
      <c r="L29" s="332">
        <v>2022</v>
      </c>
      <c r="M29" s="332"/>
      <c r="N29" s="332"/>
      <c r="O29" s="332">
        <v>2021</v>
      </c>
      <c r="P29" s="332"/>
      <c r="Q29" s="332"/>
      <c r="R29" s="6"/>
      <c r="S29" s="6"/>
      <c r="T29" s="6"/>
      <c r="V29" s="162"/>
    </row>
    <row r="30" spans="2:22" x14ac:dyDescent="0.25">
      <c r="B30" s="126"/>
      <c r="C30" s="115" t="s">
        <v>196</v>
      </c>
      <c r="D30" s="115" t="s">
        <v>197</v>
      </c>
      <c r="E30" s="115" t="s">
        <v>198</v>
      </c>
      <c r="F30" s="115" t="s">
        <v>196</v>
      </c>
      <c r="G30" s="115" t="s">
        <v>197</v>
      </c>
      <c r="H30" s="115" t="s">
        <v>198</v>
      </c>
      <c r="I30" s="76" t="s">
        <v>196</v>
      </c>
      <c r="J30" s="76" t="s">
        <v>197</v>
      </c>
      <c r="K30" s="76" t="s">
        <v>198</v>
      </c>
      <c r="L30" s="76" t="s">
        <v>196</v>
      </c>
      <c r="M30" s="76" t="s">
        <v>197</v>
      </c>
      <c r="N30" s="76" t="s">
        <v>199</v>
      </c>
      <c r="O30" s="76" t="s">
        <v>196</v>
      </c>
      <c r="P30" s="76" t="s">
        <v>197</v>
      </c>
      <c r="Q30" s="76" t="s">
        <v>199</v>
      </c>
    </row>
    <row r="31" spans="2:22" x14ac:dyDescent="0.2">
      <c r="B31" s="301" t="s">
        <v>266</v>
      </c>
      <c r="C31" s="302"/>
      <c r="D31" s="302"/>
      <c r="E31" s="302"/>
      <c r="F31" s="302"/>
      <c r="G31" s="302"/>
      <c r="H31" s="302"/>
      <c r="I31" s="302"/>
      <c r="J31" s="302"/>
      <c r="K31" s="302"/>
      <c r="L31" s="302"/>
      <c r="M31" s="302"/>
      <c r="N31" s="302"/>
      <c r="O31" s="302"/>
      <c r="P31" s="302"/>
      <c r="Q31" s="303"/>
    </row>
    <row r="32" spans="2:22" x14ac:dyDescent="0.2">
      <c r="B32" s="58" t="s">
        <v>32</v>
      </c>
      <c r="C32" s="207">
        <v>4.9500000000000002E-2</v>
      </c>
      <c r="D32" s="207">
        <v>8.7800000000000003E-2</v>
      </c>
      <c r="E32" s="207">
        <v>5.5899999999999998E-2</v>
      </c>
      <c r="F32" s="158">
        <v>5.4600000000000003E-2</v>
      </c>
      <c r="G32" s="158">
        <v>0.1361</v>
      </c>
      <c r="H32" s="144">
        <v>6.8500000000000005E-2</v>
      </c>
      <c r="I32" s="117">
        <v>3.7142857142857144E-2</v>
      </c>
      <c r="J32" s="117">
        <v>8.1081081081081086E-2</v>
      </c>
      <c r="K32" s="144">
        <v>4.4811320754716978E-2</v>
      </c>
      <c r="L32" s="182">
        <v>6.3291139240506333E-2</v>
      </c>
      <c r="M32" s="182">
        <v>0.10666666666666667</v>
      </c>
      <c r="N32" s="182">
        <v>7.0847851335656215E-2</v>
      </c>
      <c r="O32" s="148">
        <v>0.06</v>
      </c>
      <c r="P32" s="148">
        <v>0.06</v>
      </c>
      <c r="Q32" s="148">
        <v>0.06</v>
      </c>
      <c r="V32" s="90"/>
    </row>
    <row r="33" spans="2:17" x14ac:dyDescent="0.2">
      <c r="B33" s="74" t="s">
        <v>140</v>
      </c>
      <c r="C33" s="207">
        <v>1.7000000000000001E-2</v>
      </c>
      <c r="D33" s="207">
        <v>0.20930000000000001</v>
      </c>
      <c r="E33" s="207">
        <v>4.6800000000000001E-2</v>
      </c>
      <c r="F33" s="144">
        <v>4.9399999999999999E-2</v>
      </c>
      <c r="G33" s="144">
        <v>0.3261</v>
      </c>
      <c r="H33" s="144">
        <v>9.3399999999999997E-2</v>
      </c>
      <c r="I33" s="118">
        <v>3.7037037037037035E-2</v>
      </c>
      <c r="J33" s="118">
        <v>0.29545454545454547</v>
      </c>
      <c r="K33" s="144">
        <v>7.6655052264808357E-2</v>
      </c>
      <c r="L33" s="118">
        <v>8.1967213114754103E-3</v>
      </c>
      <c r="M33" s="118">
        <v>0.2857142857142857</v>
      </c>
      <c r="N33" s="118">
        <v>4.8951048951048952E-2</v>
      </c>
      <c r="O33" s="148">
        <v>0.05</v>
      </c>
      <c r="P33" s="148">
        <v>0.16</v>
      </c>
      <c r="Q33" s="148">
        <v>0.06</v>
      </c>
    </row>
    <row r="34" spans="2:17" x14ac:dyDescent="0.2">
      <c r="B34" s="74" t="s">
        <v>207</v>
      </c>
      <c r="C34" s="207">
        <v>7.1099999999999997E-2</v>
      </c>
      <c r="D34" s="207">
        <v>7.1999999999999995E-2</v>
      </c>
      <c r="E34" s="207">
        <v>7.1400000000000005E-2</v>
      </c>
      <c r="F34" s="144">
        <v>7.6499999999999999E-2</v>
      </c>
      <c r="G34" s="144">
        <v>4.7600000000000003E-2</v>
      </c>
      <c r="H34" s="144">
        <v>6.6000000000000003E-2</v>
      </c>
      <c r="I34" s="118">
        <v>8.6705202312138727E-2</v>
      </c>
      <c r="J34" s="118">
        <v>6.1855670103092786E-2</v>
      </c>
      <c r="K34" s="144">
        <v>7.7777777777777779E-2</v>
      </c>
      <c r="L34" s="118">
        <v>5.8479532163742687E-2</v>
      </c>
      <c r="M34" s="118">
        <v>9.8901098901098897E-2</v>
      </c>
      <c r="N34" s="118">
        <v>7.2519083969465645E-2</v>
      </c>
      <c r="O34" s="148">
        <v>0.21</v>
      </c>
      <c r="P34" s="148">
        <v>0.08</v>
      </c>
      <c r="Q34" s="148">
        <v>0.17</v>
      </c>
    </row>
    <row r="35" spans="2:17" x14ac:dyDescent="0.2">
      <c r="B35" s="74" t="s">
        <v>208</v>
      </c>
      <c r="C35" s="207">
        <v>7.8100000000000003E-2</v>
      </c>
      <c r="D35" s="207">
        <v>0.32500000000000001</v>
      </c>
      <c r="E35" s="207">
        <v>0.1731</v>
      </c>
      <c r="F35" s="144">
        <v>0.17</v>
      </c>
      <c r="G35" s="144">
        <v>0.12770000000000001</v>
      </c>
      <c r="H35" s="144">
        <v>0.15570000000000001</v>
      </c>
      <c r="I35" s="118">
        <v>4.8387096774193547E-2</v>
      </c>
      <c r="J35" s="118">
        <v>0.14285714285714285</v>
      </c>
      <c r="K35" s="144">
        <v>9.0090090090090086E-2</v>
      </c>
      <c r="L35" s="118">
        <v>7.0175438596491224E-2</v>
      </c>
      <c r="M35" s="118">
        <v>0.17647058823529413</v>
      </c>
      <c r="N35" s="118">
        <v>0.10989010989010989</v>
      </c>
      <c r="O35" s="148">
        <v>7.0000000000000007E-2</v>
      </c>
      <c r="P35" s="148">
        <v>0.13</v>
      </c>
      <c r="Q35" s="148">
        <v>0.09</v>
      </c>
    </row>
    <row r="36" spans="2:17" x14ac:dyDescent="0.2">
      <c r="B36" s="181" t="s">
        <v>223</v>
      </c>
      <c r="C36" s="207">
        <v>4.87E-2</v>
      </c>
      <c r="D36" s="207">
        <v>0.1236</v>
      </c>
      <c r="E36" s="207">
        <v>6.5299999999999997E-2</v>
      </c>
      <c r="F36" s="144">
        <v>6.4199999999999993E-2</v>
      </c>
      <c r="G36" s="144">
        <v>0.1333</v>
      </c>
      <c r="H36" s="144">
        <v>7.9500000000000001E-2</v>
      </c>
      <c r="I36" s="118">
        <v>5.5491329479768786E-2</v>
      </c>
      <c r="J36" s="118">
        <v>0.11085972850678733</v>
      </c>
      <c r="K36" s="144">
        <v>6.6758747697974213E-2</v>
      </c>
      <c r="L36" s="118">
        <v>5.6526806526806528E-2</v>
      </c>
      <c r="M36" s="118">
        <v>0.14216867469879518</v>
      </c>
      <c r="N36" s="118">
        <v>7.3205068043172214E-2</v>
      </c>
      <c r="O36" s="148">
        <v>0.08</v>
      </c>
      <c r="P36" s="148">
        <v>0.13</v>
      </c>
      <c r="Q36" s="148">
        <v>0.09</v>
      </c>
    </row>
    <row r="37" spans="2:17" x14ac:dyDescent="0.2">
      <c r="B37" s="301" t="s">
        <v>393</v>
      </c>
      <c r="C37" s="302"/>
      <c r="D37" s="302"/>
      <c r="E37" s="302"/>
      <c r="F37" s="302"/>
      <c r="G37" s="302"/>
      <c r="H37" s="302"/>
      <c r="I37" s="302"/>
      <c r="J37" s="302"/>
      <c r="K37" s="302"/>
      <c r="L37" s="302"/>
      <c r="M37" s="302"/>
      <c r="N37" s="302"/>
      <c r="O37" s="302"/>
      <c r="P37" s="302"/>
      <c r="Q37" s="303"/>
    </row>
    <row r="38" spans="2:17" x14ac:dyDescent="0.2">
      <c r="B38" s="58" t="s">
        <v>32</v>
      </c>
      <c r="C38" s="207">
        <v>7.1400000000000005E-2</v>
      </c>
      <c r="D38" s="207">
        <v>4.0500000000000001E-2</v>
      </c>
      <c r="E38" s="207">
        <v>6.6199999999999995E-2</v>
      </c>
      <c r="F38" s="158">
        <v>8.5400000000000004E-2</v>
      </c>
      <c r="G38" s="158">
        <v>6.1199999999999997E-2</v>
      </c>
      <c r="H38" s="144">
        <v>8.1299999999999997E-2</v>
      </c>
      <c r="I38" s="117">
        <v>6.4285714285714279E-2</v>
      </c>
      <c r="J38" s="117">
        <v>6.0810810810810814E-2</v>
      </c>
      <c r="K38" s="144">
        <v>6.3679245283018868E-2</v>
      </c>
      <c r="L38" s="182">
        <v>6.0478199718706049E-2</v>
      </c>
      <c r="M38" s="182">
        <v>4.6666666666666669E-2</v>
      </c>
      <c r="N38" s="182">
        <v>5.8072009291521488E-2</v>
      </c>
      <c r="O38" s="148">
        <v>0.04</v>
      </c>
      <c r="P38" s="148">
        <v>0.01</v>
      </c>
      <c r="Q38" s="148">
        <v>0.03</v>
      </c>
    </row>
    <row r="39" spans="2:17" x14ac:dyDescent="0.2">
      <c r="B39" s="74" t="s">
        <v>140</v>
      </c>
      <c r="C39" s="207">
        <v>4.3E-3</v>
      </c>
      <c r="D39" s="207">
        <v>2.3300000000000001E-2</v>
      </c>
      <c r="E39" s="207">
        <v>7.1999999999999998E-3</v>
      </c>
      <c r="F39" s="144">
        <v>1.6500000000000001E-2</v>
      </c>
      <c r="G39" s="144">
        <v>4.3499999999999997E-2</v>
      </c>
      <c r="H39" s="144">
        <v>2.0799999999999999E-2</v>
      </c>
      <c r="I39" s="118">
        <v>8.23045267489712E-3</v>
      </c>
      <c r="J39" s="118">
        <v>2.2727272727272728E-2</v>
      </c>
      <c r="K39" s="144">
        <v>1.0452961672473868E-2</v>
      </c>
      <c r="L39" s="118">
        <v>1.6393442622950821E-2</v>
      </c>
      <c r="M39" s="118">
        <v>0</v>
      </c>
      <c r="N39" s="118">
        <v>1.3986013986013986E-2</v>
      </c>
      <c r="O39" s="148">
        <v>0.02</v>
      </c>
      <c r="P39" s="148">
        <v>0.05</v>
      </c>
      <c r="Q39" s="148">
        <v>0.03</v>
      </c>
    </row>
    <row r="40" spans="2:17" x14ac:dyDescent="0.2">
      <c r="B40" s="74" t="s">
        <v>207</v>
      </c>
      <c r="C40" s="207">
        <v>0.17780000000000001</v>
      </c>
      <c r="D40" s="207">
        <v>0.13600000000000001</v>
      </c>
      <c r="E40" s="207">
        <v>0.16289999999999999</v>
      </c>
      <c r="F40" s="144">
        <v>8.2000000000000003E-2</v>
      </c>
      <c r="G40" s="144">
        <v>9.5200000000000007E-2</v>
      </c>
      <c r="H40" s="144">
        <v>8.6800000000000002E-2</v>
      </c>
      <c r="I40" s="118">
        <v>0.15028901734104047</v>
      </c>
      <c r="J40" s="118">
        <v>6.1855670103092786E-2</v>
      </c>
      <c r="K40" s="144">
        <v>0.11851851851851852</v>
      </c>
      <c r="L40" s="118">
        <v>8.1871345029239762E-2</v>
      </c>
      <c r="M40" s="118">
        <v>8.7912087912087919E-2</v>
      </c>
      <c r="N40" s="118">
        <v>8.3969465648854963E-2</v>
      </c>
      <c r="O40" s="148">
        <v>0.17</v>
      </c>
      <c r="P40" s="148">
        <v>0.13</v>
      </c>
      <c r="Q40" s="148">
        <v>0.16</v>
      </c>
    </row>
    <row r="41" spans="2:17" x14ac:dyDescent="0.2">
      <c r="B41" s="74" t="s">
        <v>208</v>
      </c>
      <c r="C41" s="207">
        <v>6.25E-2</v>
      </c>
      <c r="D41" s="207">
        <v>0</v>
      </c>
      <c r="E41" s="207">
        <v>3.85E-2</v>
      </c>
      <c r="F41" s="144">
        <v>0.1333</v>
      </c>
      <c r="G41" s="144">
        <v>6.3799999999999996E-2</v>
      </c>
      <c r="H41" s="144">
        <v>0.1066</v>
      </c>
      <c r="I41" s="118">
        <v>0.19354838709677419</v>
      </c>
      <c r="J41" s="118">
        <v>0.30612244897959184</v>
      </c>
      <c r="K41" s="144">
        <v>0.24324324324324326</v>
      </c>
      <c r="L41" s="118">
        <v>8.771929824561403E-2</v>
      </c>
      <c r="M41" s="118">
        <v>0.11764705882352941</v>
      </c>
      <c r="N41" s="118">
        <v>9.8901098901098897E-2</v>
      </c>
      <c r="O41" s="148">
        <v>7.0000000000000007E-2</v>
      </c>
      <c r="P41" s="148">
        <v>0.1</v>
      </c>
      <c r="Q41" s="148">
        <v>0.08</v>
      </c>
    </row>
    <row r="42" spans="2:17" x14ac:dyDescent="0.2">
      <c r="B42" s="181" t="s">
        <v>223</v>
      </c>
      <c r="C42" s="207">
        <v>7.7499999999999999E-2</v>
      </c>
      <c r="D42" s="207">
        <v>6.7400000000000002E-2</v>
      </c>
      <c r="E42" s="207">
        <v>7.5200000000000003E-2</v>
      </c>
      <c r="F42" s="144">
        <v>7.4099999999999999E-2</v>
      </c>
      <c r="G42" s="144">
        <v>6.9599999999999995E-2</v>
      </c>
      <c r="H42" s="144">
        <v>7.3099999999999998E-2</v>
      </c>
      <c r="I42" s="118">
        <v>6.9942196531791914E-2</v>
      </c>
      <c r="J42" s="118">
        <v>9.7285067873303169E-2</v>
      </c>
      <c r="K42" s="144">
        <v>7.550644567219153E-2</v>
      </c>
      <c r="L42" s="118">
        <v>4.7785547785547784E-2</v>
      </c>
      <c r="M42" s="118">
        <v>5.7831325301204821E-2</v>
      </c>
      <c r="N42" s="118">
        <v>4.974190520882215E-2</v>
      </c>
      <c r="O42" s="148">
        <v>0.04</v>
      </c>
      <c r="P42" s="148">
        <v>0.05</v>
      </c>
      <c r="Q42" s="148">
        <v>0.04</v>
      </c>
    </row>
    <row r="43" spans="2:17" x14ac:dyDescent="0.2">
      <c r="B43" s="301" t="s">
        <v>267</v>
      </c>
      <c r="C43" s="302"/>
      <c r="D43" s="302"/>
      <c r="E43" s="302"/>
      <c r="F43" s="302"/>
      <c r="G43" s="302"/>
      <c r="H43" s="302"/>
      <c r="I43" s="302"/>
      <c r="J43" s="302"/>
      <c r="K43" s="302"/>
      <c r="L43" s="302"/>
      <c r="M43" s="302"/>
      <c r="N43" s="302"/>
      <c r="O43" s="302"/>
      <c r="P43" s="302"/>
      <c r="Q43" s="303"/>
    </row>
    <row r="44" spans="2:17" x14ac:dyDescent="0.2">
      <c r="B44" s="58" t="s">
        <v>32</v>
      </c>
      <c r="C44" s="207">
        <v>8.2000000000000007E-3</v>
      </c>
      <c r="D44" s="207">
        <v>1.35E-2</v>
      </c>
      <c r="E44" s="207">
        <v>9.1000000000000004E-3</v>
      </c>
      <c r="F44" s="158">
        <v>1.9599999999999999E-2</v>
      </c>
      <c r="G44" s="158">
        <v>1.3599999999999999E-2</v>
      </c>
      <c r="H44" s="144">
        <v>1.8599999999999998E-2</v>
      </c>
      <c r="I44" s="117">
        <v>2.8571428571428571E-3</v>
      </c>
      <c r="J44" s="117">
        <v>2.0270270270270271E-2</v>
      </c>
      <c r="K44" s="144">
        <v>5.89622641509434E-3</v>
      </c>
      <c r="L44" s="182">
        <v>5.6258790436005627E-3</v>
      </c>
      <c r="M44" s="182">
        <v>0.02</v>
      </c>
      <c r="N44" s="182">
        <v>8.130081300813009E-3</v>
      </c>
      <c r="O44" s="148">
        <v>0</v>
      </c>
      <c r="P44" s="148">
        <v>0.01</v>
      </c>
      <c r="Q44" s="148">
        <v>0</v>
      </c>
    </row>
    <row r="45" spans="2:17" x14ac:dyDescent="0.2">
      <c r="B45" s="74" t="s">
        <v>140</v>
      </c>
      <c r="C45" s="207">
        <v>0</v>
      </c>
      <c r="D45" s="207">
        <v>0</v>
      </c>
      <c r="E45" s="207">
        <v>0</v>
      </c>
      <c r="F45" s="144">
        <v>4.1000000000000003E-3</v>
      </c>
      <c r="G45" s="144">
        <v>0</v>
      </c>
      <c r="H45" s="144">
        <v>3.5000000000000001E-3</v>
      </c>
      <c r="I45" s="118">
        <v>4.11522633744856E-3</v>
      </c>
      <c r="J45" s="118">
        <v>0</v>
      </c>
      <c r="K45" s="144">
        <v>3.4843205574912892E-3</v>
      </c>
      <c r="L45" s="118">
        <v>0</v>
      </c>
      <c r="M45" s="118">
        <v>0</v>
      </c>
      <c r="N45" s="118">
        <v>0</v>
      </c>
      <c r="O45" s="148">
        <v>0.01</v>
      </c>
      <c r="P45" s="148">
        <v>0.02</v>
      </c>
      <c r="Q45" s="148">
        <v>0.01</v>
      </c>
    </row>
    <row r="46" spans="2:17" x14ac:dyDescent="0.2">
      <c r="B46" s="74" t="s">
        <v>207</v>
      </c>
      <c r="C46" s="207">
        <v>6.2199999999999998E-2</v>
      </c>
      <c r="D46" s="207">
        <v>0</v>
      </c>
      <c r="E46" s="207">
        <v>0.04</v>
      </c>
      <c r="F46" s="144">
        <v>1.6400000000000001E-2</v>
      </c>
      <c r="G46" s="144">
        <v>0</v>
      </c>
      <c r="H46" s="144">
        <v>1.04E-2</v>
      </c>
      <c r="I46" s="118">
        <v>5.7803468208092483E-3</v>
      </c>
      <c r="J46" s="118">
        <v>0</v>
      </c>
      <c r="K46" s="144">
        <v>3.7037037037037038E-3</v>
      </c>
      <c r="L46" s="118">
        <v>2.9239766081871343E-2</v>
      </c>
      <c r="M46" s="118">
        <v>0</v>
      </c>
      <c r="N46" s="118">
        <v>1.9083969465648856E-2</v>
      </c>
      <c r="O46" s="148">
        <v>0.03</v>
      </c>
      <c r="P46" s="148">
        <v>0.01</v>
      </c>
      <c r="Q46" s="148">
        <v>0.02</v>
      </c>
    </row>
    <row r="47" spans="2:17" x14ac:dyDescent="0.2">
      <c r="B47" s="74" t="s">
        <v>181</v>
      </c>
      <c r="C47" s="207">
        <v>1.5599999999999999E-2</v>
      </c>
      <c r="D47" s="207">
        <v>0</v>
      </c>
      <c r="E47" s="207">
        <v>9.5999999999999992E-3</v>
      </c>
      <c r="F47" s="144">
        <v>5.33E-2</v>
      </c>
      <c r="G47" s="144">
        <v>0</v>
      </c>
      <c r="H47" s="144">
        <v>3.2800000000000003E-2</v>
      </c>
      <c r="I47" s="118">
        <v>1.6129032258064516E-2</v>
      </c>
      <c r="J47" s="118">
        <v>2.0408163265306121E-2</v>
      </c>
      <c r="K47" s="144">
        <v>1.8018018018018018E-2</v>
      </c>
      <c r="L47" s="118">
        <v>0</v>
      </c>
      <c r="M47" s="118">
        <v>0</v>
      </c>
      <c r="N47" s="118">
        <v>0</v>
      </c>
      <c r="O47" s="148">
        <v>0</v>
      </c>
      <c r="P47" s="148">
        <v>0</v>
      </c>
      <c r="Q47" s="148">
        <v>0</v>
      </c>
    </row>
    <row r="48" spans="2:17" x14ac:dyDescent="0.2">
      <c r="B48" s="181" t="s">
        <v>223</v>
      </c>
      <c r="C48" s="207">
        <v>1.6799999999999999E-2</v>
      </c>
      <c r="D48" s="207">
        <v>5.5999999999999999E-3</v>
      </c>
      <c r="E48" s="207">
        <v>1.43E-2</v>
      </c>
      <c r="F48" s="144">
        <v>1.8100000000000002E-2</v>
      </c>
      <c r="G48" s="144">
        <v>5.7999999999999996E-3</v>
      </c>
      <c r="H48" s="144">
        <v>1.54E-2</v>
      </c>
      <c r="I48" s="118">
        <v>5.2023121387283237E-3</v>
      </c>
      <c r="J48" s="118">
        <v>9.0497737556561094E-3</v>
      </c>
      <c r="K48" s="144">
        <v>5.9852670349907922E-3</v>
      </c>
      <c r="L48" s="118">
        <v>6.41025641025641E-3</v>
      </c>
      <c r="M48" s="118">
        <v>7.2289156626506026E-3</v>
      </c>
      <c r="N48" s="118">
        <v>6.5696855936180198E-3</v>
      </c>
      <c r="O48" s="148">
        <v>0.01</v>
      </c>
      <c r="P48" s="148">
        <v>0.01</v>
      </c>
      <c r="Q48" s="148">
        <v>0.01</v>
      </c>
    </row>
    <row r="49" spans="2:17" x14ac:dyDescent="0.2">
      <c r="B49" s="25"/>
      <c r="C49" s="25"/>
      <c r="D49" s="25"/>
      <c r="E49" s="25"/>
      <c r="F49" s="25"/>
      <c r="G49" s="25"/>
      <c r="H49" s="25"/>
      <c r="I49" s="25"/>
      <c r="J49" s="25"/>
      <c r="K49" s="25"/>
      <c r="L49" s="25"/>
      <c r="M49" s="25"/>
      <c r="N49" s="25"/>
      <c r="O49" s="25"/>
      <c r="P49" s="25"/>
      <c r="Q49" s="25"/>
    </row>
  </sheetData>
  <mergeCells count="18">
    <mergeCell ref="B31:Q31"/>
    <mergeCell ref="B37:Q37"/>
    <mergeCell ref="B43:Q43"/>
    <mergeCell ref="F8:H8"/>
    <mergeCell ref="F29:H29"/>
    <mergeCell ref="C8:E8"/>
    <mergeCell ref="T2:T3"/>
    <mergeCell ref="I8:K8"/>
    <mergeCell ref="I29:K29"/>
    <mergeCell ref="L8:N8"/>
    <mergeCell ref="L29:N29"/>
    <mergeCell ref="O8:Q8"/>
    <mergeCell ref="O29:Q29"/>
    <mergeCell ref="B10:Q10"/>
    <mergeCell ref="B7:Q7"/>
    <mergeCell ref="C29:E29"/>
    <mergeCell ref="B16:Q16"/>
    <mergeCell ref="B22:Q22"/>
  </mergeCells>
  <hyperlinks>
    <hyperlink ref="T2:T3" location="Index!A1" display="Index" xr:uid="{C6F205C5-56DE-4607-8B09-2A289AE24C66}"/>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T24"/>
  <sheetViews>
    <sheetView showGridLines="0" zoomScale="80" zoomScaleNormal="80" workbookViewId="0">
      <selection activeCell="S12" sqref="S12"/>
    </sheetView>
  </sheetViews>
  <sheetFormatPr defaultColWidth="9.33203125" defaultRowHeight="15.75" x14ac:dyDescent="0.2"/>
  <cols>
    <col min="1" max="1" width="9.33203125" style="6"/>
    <col min="2" max="2" width="79" style="6" customWidth="1"/>
    <col min="3" max="19" width="11.83203125" style="6" customWidth="1"/>
    <col min="20" max="20" width="9.33203125" style="6"/>
    <col min="21" max="21" width="18.6640625" style="6" customWidth="1"/>
    <col min="22" max="23" width="19.1640625" style="6" customWidth="1"/>
    <col min="24" max="24" width="20" style="6" customWidth="1"/>
    <col min="25" max="16384" width="9.33203125" style="6"/>
  </cols>
  <sheetData>
    <row r="2" spans="2:20" x14ac:dyDescent="0.2">
      <c r="S2" s="268" t="s">
        <v>25</v>
      </c>
    </row>
    <row r="3" spans="2:20" x14ac:dyDescent="0.2">
      <c r="S3" s="268"/>
    </row>
    <row r="6" spans="2:20" ht="21" x14ac:dyDescent="0.2">
      <c r="B6" s="164" t="s">
        <v>22</v>
      </c>
      <c r="C6" s="164"/>
      <c r="D6" s="164"/>
      <c r="E6" s="164"/>
      <c r="F6" s="163"/>
      <c r="G6" s="163"/>
      <c r="H6" s="163"/>
      <c r="I6" s="23"/>
      <c r="J6" s="23"/>
      <c r="K6" s="23"/>
    </row>
    <row r="7" spans="2:20" ht="33.75" customHeight="1" x14ac:dyDescent="0.2">
      <c r="B7" s="273" t="s">
        <v>410</v>
      </c>
      <c r="C7" s="273"/>
      <c r="D7" s="273"/>
      <c r="E7" s="273"/>
      <c r="F7" s="273"/>
      <c r="G7" s="273"/>
      <c r="H7" s="273"/>
      <c r="I7" s="273"/>
      <c r="J7" s="273"/>
      <c r="K7" s="273"/>
      <c r="L7" s="273"/>
      <c r="M7" s="273"/>
      <c r="N7" s="273"/>
      <c r="O7" s="273"/>
      <c r="P7" s="273"/>
      <c r="Q7" s="273"/>
    </row>
    <row r="8" spans="2:20" s="25" customFormat="1" x14ac:dyDescent="0.2">
      <c r="B8" s="244" t="s">
        <v>268</v>
      </c>
      <c r="C8" s="333">
        <v>2025</v>
      </c>
      <c r="D8" s="333"/>
      <c r="E8" s="333"/>
      <c r="F8" s="332">
        <v>2024</v>
      </c>
      <c r="G8" s="332"/>
      <c r="H8" s="332"/>
      <c r="I8" s="332">
        <v>2023</v>
      </c>
      <c r="J8" s="332"/>
      <c r="K8" s="332"/>
      <c r="L8" s="332">
        <v>2022</v>
      </c>
      <c r="M8" s="332"/>
      <c r="N8" s="332"/>
      <c r="O8" s="332">
        <v>2021</v>
      </c>
      <c r="P8" s="332"/>
      <c r="Q8" s="332"/>
      <c r="R8" s="6"/>
      <c r="S8" s="6"/>
    </row>
    <row r="9" spans="2:20" x14ac:dyDescent="0.25">
      <c r="B9" s="133"/>
      <c r="C9" s="115" t="s">
        <v>196</v>
      </c>
      <c r="D9" s="115" t="s">
        <v>197</v>
      </c>
      <c r="E9" s="115" t="s">
        <v>198</v>
      </c>
      <c r="F9" s="115" t="s">
        <v>196</v>
      </c>
      <c r="G9" s="115" t="s">
        <v>197</v>
      </c>
      <c r="H9" s="115" t="s">
        <v>198</v>
      </c>
      <c r="I9" s="76" t="s">
        <v>196</v>
      </c>
      <c r="J9" s="76" t="s">
        <v>197</v>
      </c>
      <c r="K9" s="76" t="s">
        <v>198</v>
      </c>
      <c r="L9" s="76" t="s">
        <v>196</v>
      </c>
      <c r="M9" s="76" t="s">
        <v>197</v>
      </c>
      <c r="N9" s="76" t="s">
        <v>199</v>
      </c>
      <c r="O9" s="76" t="s">
        <v>196</v>
      </c>
      <c r="P9" s="76" t="s">
        <v>197</v>
      </c>
      <c r="Q9" s="76" t="s">
        <v>199</v>
      </c>
    </row>
    <row r="10" spans="2:20" x14ac:dyDescent="0.25">
      <c r="B10" s="334" t="s">
        <v>269</v>
      </c>
      <c r="C10" s="335"/>
      <c r="D10" s="335"/>
      <c r="E10" s="335"/>
      <c r="F10" s="335"/>
      <c r="G10" s="335"/>
      <c r="H10" s="335"/>
      <c r="I10" s="335"/>
      <c r="J10" s="335"/>
      <c r="K10" s="335"/>
      <c r="L10" s="335"/>
      <c r="M10" s="335"/>
      <c r="N10" s="335"/>
      <c r="O10" s="335"/>
      <c r="P10" s="335"/>
      <c r="Q10" s="336"/>
    </row>
    <row r="11" spans="2:20" x14ac:dyDescent="0.2">
      <c r="B11" s="183" t="s">
        <v>270</v>
      </c>
      <c r="C11" s="212">
        <v>16.63</v>
      </c>
      <c r="D11" s="212">
        <v>3.61</v>
      </c>
      <c r="E11" s="212">
        <v>11.68</v>
      </c>
      <c r="F11" s="120">
        <v>26.2</v>
      </c>
      <c r="G11" s="120">
        <v>18.43</v>
      </c>
      <c r="H11" s="120">
        <v>23.152941176470588</v>
      </c>
      <c r="I11" s="120">
        <v>15.035714285714286</v>
      </c>
      <c r="J11" s="120">
        <v>14.261000000000001</v>
      </c>
      <c r="K11" s="120">
        <v>14.712916666666667</v>
      </c>
      <c r="L11" s="184">
        <v>12.565217391304348</v>
      </c>
      <c r="M11" s="184">
        <v>30.94736842105263</v>
      </c>
      <c r="N11" s="184">
        <v>20.88095238095238</v>
      </c>
      <c r="O11" s="109">
        <v>5.4</v>
      </c>
      <c r="P11" s="109">
        <v>5.4</v>
      </c>
      <c r="Q11" s="109">
        <v>5.4</v>
      </c>
    </row>
    <row r="12" spans="2:20" x14ac:dyDescent="0.2">
      <c r="B12" s="183" t="s">
        <v>239</v>
      </c>
      <c r="C12" s="212">
        <v>36.49</v>
      </c>
      <c r="D12" s="212">
        <v>31.15</v>
      </c>
      <c r="E12" s="212">
        <v>34.64</v>
      </c>
      <c r="F12" s="120">
        <v>45.84</v>
      </c>
      <c r="G12" s="120">
        <v>46.55</v>
      </c>
      <c r="H12" s="120">
        <v>46.082774193548389</v>
      </c>
      <c r="I12" s="120">
        <v>28.202707581227436</v>
      </c>
      <c r="J12" s="120">
        <v>29.855714285714281</v>
      </c>
      <c r="K12" s="120">
        <v>28.634693333333328</v>
      </c>
      <c r="L12" s="184">
        <v>23.371747211895912</v>
      </c>
      <c r="M12" s="184">
        <v>17.444444444444443</v>
      </c>
      <c r="N12" s="184">
        <v>22</v>
      </c>
      <c r="O12" s="109">
        <v>24.6</v>
      </c>
      <c r="P12" s="109">
        <v>5.2</v>
      </c>
      <c r="Q12" s="109">
        <v>24.2</v>
      </c>
    </row>
    <row r="13" spans="2:20" x14ac:dyDescent="0.2">
      <c r="B13" s="183" t="s">
        <v>240</v>
      </c>
      <c r="C13" s="212">
        <v>42.16</v>
      </c>
      <c r="D13" s="212">
        <v>20.74</v>
      </c>
      <c r="E13" s="212">
        <v>37.880000000000003</v>
      </c>
      <c r="F13" s="120">
        <v>39.6</v>
      </c>
      <c r="G13" s="120">
        <v>21.74</v>
      </c>
      <c r="H13" s="120">
        <v>36.012171344165438</v>
      </c>
      <c r="I13" s="120">
        <v>25.504569629111266</v>
      </c>
      <c r="J13" s="120">
        <v>20.762808641975308</v>
      </c>
      <c r="K13" s="120">
        <v>24.628168853394182</v>
      </c>
      <c r="L13" s="184">
        <v>24.8060435699227</v>
      </c>
      <c r="M13" s="184">
        <v>12.582278481012658</v>
      </c>
      <c r="N13" s="184">
        <v>22.584818861414607</v>
      </c>
      <c r="O13" s="109">
        <v>17.600000000000001</v>
      </c>
      <c r="P13" s="109">
        <v>5</v>
      </c>
      <c r="Q13" s="109">
        <v>15</v>
      </c>
    </row>
    <row r="14" spans="2:20" ht="15.75" customHeight="1" x14ac:dyDescent="0.25">
      <c r="B14" s="334" t="s">
        <v>271</v>
      </c>
      <c r="C14" s="335"/>
      <c r="D14" s="335"/>
      <c r="E14" s="335"/>
      <c r="F14" s="335"/>
      <c r="G14" s="335"/>
      <c r="H14" s="335"/>
      <c r="I14" s="335"/>
      <c r="J14" s="335"/>
      <c r="K14" s="335"/>
      <c r="L14" s="335"/>
      <c r="M14" s="335"/>
      <c r="N14" s="335"/>
      <c r="O14" s="335"/>
      <c r="P14" s="335"/>
      <c r="Q14" s="336"/>
      <c r="T14" s="86"/>
    </row>
    <row r="15" spans="2:20" x14ac:dyDescent="0.2">
      <c r="B15" s="185" t="s">
        <v>228</v>
      </c>
      <c r="C15" s="213">
        <v>16.75</v>
      </c>
      <c r="D15" s="213">
        <v>12.68</v>
      </c>
      <c r="E15" s="213">
        <v>14.58</v>
      </c>
      <c r="F15" s="159">
        <v>27.783840579710141</v>
      </c>
      <c r="G15" s="159">
        <v>25.260714285714286</v>
      </c>
      <c r="H15" s="120">
        <v>26.736101694915252</v>
      </c>
      <c r="I15" s="159">
        <v>13.618846153846155</v>
      </c>
      <c r="J15" s="159">
        <v>17.385441176470589</v>
      </c>
      <c r="K15" s="159">
        <v>15.544624060150376</v>
      </c>
      <c r="L15" s="184">
        <v>7.7155172413793105</v>
      </c>
      <c r="M15" s="184">
        <v>10.721804511278195</v>
      </c>
      <c r="N15" s="184">
        <v>9.3212851405622494</v>
      </c>
      <c r="O15" s="109">
        <v>5.4</v>
      </c>
      <c r="P15" s="109">
        <v>7.6</v>
      </c>
      <c r="Q15" s="109">
        <v>7</v>
      </c>
    </row>
    <row r="16" spans="2:20" x14ac:dyDescent="0.2">
      <c r="B16" s="185" t="s">
        <v>245</v>
      </c>
      <c r="C16" s="213">
        <v>12.59</v>
      </c>
      <c r="D16" s="213">
        <v>21.19</v>
      </c>
      <c r="E16" s="213">
        <v>14.73</v>
      </c>
      <c r="F16" s="159">
        <v>26.225000000000001</v>
      </c>
      <c r="G16" s="159">
        <v>26.190217391304348</v>
      </c>
      <c r="H16" s="120">
        <v>26.216397849462364</v>
      </c>
      <c r="I16" s="159">
        <v>25.62962962962963</v>
      </c>
      <c r="J16" s="159">
        <v>26.911111111111111</v>
      </c>
      <c r="K16" s="159">
        <v>25.95</v>
      </c>
      <c r="L16" s="184">
        <v>27.420289855072465</v>
      </c>
      <c r="M16" s="184">
        <v>25.76829268292683</v>
      </c>
      <c r="N16" s="184">
        <v>27.041899441340782</v>
      </c>
      <c r="O16" s="109">
        <v>18</v>
      </c>
      <c r="P16" s="109">
        <v>18</v>
      </c>
      <c r="Q16" s="109">
        <v>18</v>
      </c>
    </row>
    <row r="17" spans="2:17" x14ac:dyDescent="0.2">
      <c r="B17" s="185" t="s">
        <v>230</v>
      </c>
      <c r="C17" s="213">
        <v>3.54</v>
      </c>
      <c r="D17" s="213">
        <v>14.03</v>
      </c>
      <c r="E17" s="213">
        <v>11.79</v>
      </c>
      <c r="F17" s="159">
        <v>13.720769230769232</v>
      </c>
      <c r="G17" s="159">
        <v>33.111538461538458</v>
      </c>
      <c r="H17" s="120">
        <v>28.263846153846149</v>
      </c>
      <c r="I17" s="159">
        <v>19.808245614035091</v>
      </c>
      <c r="J17" s="159">
        <v>27.376190476190477</v>
      </c>
      <c r="K17" s="159">
        <v>23.781416666666669</v>
      </c>
      <c r="L17" s="184">
        <v>14.4</v>
      </c>
      <c r="M17" s="184">
        <v>14.125</v>
      </c>
      <c r="N17" s="184">
        <v>14.254716981132075</v>
      </c>
      <c r="O17" s="109">
        <v>13.75</v>
      </c>
      <c r="P17" s="109">
        <v>1.5</v>
      </c>
      <c r="Q17" s="109">
        <v>8.25</v>
      </c>
    </row>
    <row r="18" spans="2:17" x14ac:dyDescent="0.2">
      <c r="B18" s="185" t="s">
        <v>231</v>
      </c>
      <c r="C18" s="213">
        <v>59.9</v>
      </c>
      <c r="D18" s="213">
        <v>40.4</v>
      </c>
      <c r="E18" s="213">
        <v>55.92</v>
      </c>
      <c r="F18" s="159">
        <v>41.098039215686278</v>
      </c>
      <c r="G18" s="159">
        <v>14.575531914893617</v>
      </c>
      <c r="H18" s="120">
        <v>28.378061224489798</v>
      </c>
      <c r="I18" s="159">
        <v>30.661311475409835</v>
      </c>
      <c r="J18" s="159">
        <v>12.687777777777777</v>
      </c>
      <c r="K18" s="159">
        <v>23.990721649484534</v>
      </c>
      <c r="L18" s="184">
        <v>29.16949152542373</v>
      </c>
      <c r="M18" s="184">
        <v>11.5625</v>
      </c>
      <c r="N18" s="184">
        <v>22.978021978021978</v>
      </c>
      <c r="O18" s="109">
        <v>33.25</v>
      </c>
      <c r="P18" s="109">
        <v>1.5</v>
      </c>
      <c r="Q18" s="109">
        <v>27.75</v>
      </c>
    </row>
    <row r="19" spans="2:17" x14ac:dyDescent="0.2">
      <c r="B19" s="185" t="s">
        <v>232</v>
      </c>
      <c r="C19" s="213">
        <v>52.97</v>
      </c>
      <c r="D19" s="213">
        <v>25.88</v>
      </c>
      <c r="E19" s="213">
        <v>51.57</v>
      </c>
      <c r="F19" s="159">
        <v>42.996415770609318</v>
      </c>
      <c r="G19" s="159">
        <v>23.777777777777779</v>
      </c>
      <c r="H19" s="120">
        <v>41.831649831649834</v>
      </c>
      <c r="I19" s="159">
        <v>24.515737373737377</v>
      </c>
      <c r="J19" s="159">
        <v>15.408571428571427</v>
      </c>
      <c r="K19" s="159">
        <v>23.914320754716982</v>
      </c>
      <c r="L19" s="184">
        <v>19.814583333333335</v>
      </c>
      <c r="M19" s="184">
        <v>4.6896551724137927</v>
      </c>
      <c r="N19" s="184">
        <v>18.952848722986246</v>
      </c>
      <c r="O19" s="109">
        <v>19</v>
      </c>
      <c r="P19" s="109">
        <v>7.5</v>
      </c>
      <c r="Q19" s="109">
        <v>18.5</v>
      </c>
    </row>
    <row r="20" spans="2:17" x14ac:dyDescent="0.2">
      <c r="B20" s="185" t="s">
        <v>233</v>
      </c>
      <c r="C20" s="213">
        <v>48.26</v>
      </c>
      <c r="D20" s="213">
        <v>37.450000000000003</v>
      </c>
      <c r="E20" s="213">
        <v>46.9</v>
      </c>
      <c r="F20" s="159">
        <v>45.260738831615122</v>
      </c>
      <c r="G20" s="159">
        <v>24.98546511627907</v>
      </c>
      <c r="H20" s="120">
        <v>42.650449101796404</v>
      </c>
      <c r="I20" s="159">
        <v>28.535424528301888</v>
      </c>
      <c r="J20" s="159">
        <v>26.843697478991597</v>
      </c>
      <c r="K20" s="159">
        <v>28.327238883143746</v>
      </c>
      <c r="L20" s="184">
        <v>29.32359813084112</v>
      </c>
      <c r="M20" s="184">
        <v>19.851851851851851</v>
      </c>
      <c r="N20" s="184">
        <v>28.262448132780083</v>
      </c>
      <c r="O20" s="109">
        <v>17.5</v>
      </c>
      <c r="P20" s="109">
        <v>8.75</v>
      </c>
      <c r="Q20" s="109">
        <v>16.25</v>
      </c>
    </row>
    <row r="21" spans="2:17" x14ac:dyDescent="0.2">
      <c r="B21" s="185" t="s">
        <v>234</v>
      </c>
      <c r="C21" s="213">
        <v>10.76</v>
      </c>
      <c r="D21" s="213">
        <v>21.06</v>
      </c>
      <c r="E21" s="213">
        <v>13.49</v>
      </c>
      <c r="F21" s="159">
        <v>17.625</v>
      </c>
      <c r="G21" s="159">
        <v>46.93636363636363</v>
      </c>
      <c r="H21" s="120">
        <v>31.643478260869564</v>
      </c>
      <c r="I21" s="159">
        <v>43.2</v>
      </c>
      <c r="J21" s="159">
        <v>64.125</v>
      </c>
      <c r="K21" s="159">
        <v>56.07692307692308</v>
      </c>
      <c r="L21" s="184">
        <v>11.75</v>
      </c>
      <c r="M21" s="184">
        <v>10.441176470588236</v>
      </c>
      <c r="N21" s="184">
        <v>11.075757575757576</v>
      </c>
      <c r="O21" s="109">
        <v>2.25</v>
      </c>
      <c r="P21" s="109">
        <v>2.75</v>
      </c>
      <c r="Q21" s="109">
        <v>2.25</v>
      </c>
    </row>
    <row r="22" spans="2:17" x14ac:dyDescent="0.2">
      <c r="K22" s="26"/>
    </row>
    <row r="24" spans="2:17" x14ac:dyDescent="0.2">
      <c r="K24" s="26"/>
    </row>
  </sheetData>
  <mergeCells count="9">
    <mergeCell ref="B10:Q10"/>
    <mergeCell ref="B14:Q14"/>
    <mergeCell ref="B7:Q7"/>
    <mergeCell ref="F8:H8"/>
    <mergeCell ref="S2:S3"/>
    <mergeCell ref="I8:K8"/>
    <mergeCell ref="L8:N8"/>
    <mergeCell ref="O8:Q8"/>
    <mergeCell ref="C8:E8"/>
  </mergeCells>
  <phoneticPr fontId="3" type="noConversion"/>
  <hyperlinks>
    <hyperlink ref="S2:S3" location="Index!A1" display="Index" xr:uid="{A76DE6D6-FF2E-4FBB-B34E-5C0C13563C93}"/>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V22"/>
  <sheetViews>
    <sheetView showGridLines="0" zoomScale="80" zoomScaleNormal="80" workbookViewId="0">
      <selection activeCell="R17" sqref="R17"/>
    </sheetView>
  </sheetViews>
  <sheetFormatPr defaultColWidth="9.33203125" defaultRowHeight="15.75" x14ac:dyDescent="0.2"/>
  <cols>
    <col min="1" max="1" width="9.33203125" style="6"/>
    <col min="2" max="2" width="71" style="6" customWidth="1"/>
    <col min="3" max="20" width="11.83203125" style="6" customWidth="1"/>
    <col min="21" max="16384" width="9.33203125" style="6"/>
  </cols>
  <sheetData>
    <row r="2" spans="2:22" x14ac:dyDescent="0.2">
      <c r="T2" s="268" t="s">
        <v>25</v>
      </c>
    </row>
    <row r="3" spans="2:22" x14ac:dyDescent="0.2">
      <c r="T3" s="268"/>
    </row>
    <row r="6" spans="2:22" ht="21" x14ac:dyDescent="0.2">
      <c r="B6" s="33" t="s">
        <v>23</v>
      </c>
      <c r="C6" s="33"/>
      <c r="D6" s="33"/>
      <c r="E6" s="33"/>
      <c r="F6" s="23"/>
      <c r="G6" s="23"/>
      <c r="H6" s="23"/>
      <c r="I6" s="23"/>
      <c r="J6" s="23"/>
      <c r="K6" s="23"/>
    </row>
    <row r="7" spans="2:22" ht="32.25" customHeight="1" x14ac:dyDescent="0.2">
      <c r="B7" s="273" t="s">
        <v>410</v>
      </c>
      <c r="C7" s="273"/>
      <c r="D7" s="273"/>
      <c r="E7" s="273"/>
      <c r="F7" s="273"/>
      <c r="G7" s="273"/>
      <c r="H7" s="273"/>
      <c r="I7" s="273"/>
      <c r="J7" s="273"/>
      <c r="K7" s="273"/>
      <c r="L7" s="273"/>
      <c r="M7" s="273"/>
      <c r="N7" s="273"/>
      <c r="O7" s="273"/>
      <c r="P7" s="273"/>
      <c r="Q7" s="273"/>
    </row>
    <row r="8" spans="2:22" s="25" customFormat="1" x14ac:dyDescent="0.2">
      <c r="B8" s="244" t="s">
        <v>272</v>
      </c>
      <c r="C8" s="333">
        <v>2025</v>
      </c>
      <c r="D8" s="333"/>
      <c r="E8" s="333"/>
      <c r="F8" s="332">
        <v>2024</v>
      </c>
      <c r="G8" s="332"/>
      <c r="H8" s="332"/>
      <c r="I8" s="332">
        <v>2023</v>
      </c>
      <c r="J8" s="332"/>
      <c r="K8" s="332"/>
      <c r="L8" s="332">
        <v>2022</v>
      </c>
      <c r="M8" s="332"/>
      <c r="N8" s="332"/>
      <c r="O8" s="332">
        <v>2021</v>
      </c>
      <c r="P8" s="332"/>
      <c r="Q8" s="332"/>
      <c r="R8" s="6"/>
      <c r="S8" s="6"/>
      <c r="T8" s="6"/>
    </row>
    <row r="9" spans="2:22" x14ac:dyDescent="0.25">
      <c r="B9" s="126"/>
      <c r="C9" s="115" t="s">
        <v>196</v>
      </c>
      <c r="D9" s="115" t="s">
        <v>197</v>
      </c>
      <c r="E9" s="115" t="s">
        <v>198</v>
      </c>
      <c r="F9" s="115" t="s">
        <v>196</v>
      </c>
      <c r="G9" s="115" t="s">
        <v>197</v>
      </c>
      <c r="H9" s="115" t="s">
        <v>198</v>
      </c>
      <c r="I9" s="73" t="s">
        <v>196</v>
      </c>
      <c r="J9" s="73" t="s">
        <v>197</v>
      </c>
      <c r="K9" s="73" t="s">
        <v>198</v>
      </c>
      <c r="L9" s="186" t="s">
        <v>196</v>
      </c>
      <c r="M9" s="186" t="s">
        <v>197</v>
      </c>
      <c r="N9" s="186" t="s">
        <v>199</v>
      </c>
      <c r="O9" s="186" t="s">
        <v>196</v>
      </c>
      <c r="P9" s="186" t="s">
        <v>197</v>
      </c>
      <c r="Q9" s="186" t="s">
        <v>199</v>
      </c>
    </row>
    <row r="10" spans="2:22" ht="15.75" customHeight="1" x14ac:dyDescent="0.25">
      <c r="B10" s="334" t="s">
        <v>273</v>
      </c>
      <c r="C10" s="335"/>
      <c r="D10" s="335"/>
      <c r="E10" s="335"/>
      <c r="F10" s="335"/>
      <c r="G10" s="335"/>
      <c r="H10" s="335"/>
      <c r="I10" s="335"/>
      <c r="J10" s="335"/>
      <c r="K10" s="335"/>
      <c r="L10" s="335"/>
      <c r="M10" s="335"/>
      <c r="N10" s="335"/>
      <c r="O10" s="335"/>
      <c r="P10" s="335"/>
      <c r="Q10" s="336"/>
    </row>
    <row r="11" spans="2:22" x14ac:dyDescent="0.2">
      <c r="B11" s="183" t="s">
        <v>270</v>
      </c>
      <c r="C11" s="207">
        <v>1</v>
      </c>
      <c r="D11" s="207">
        <v>1</v>
      </c>
      <c r="E11" s="207">
        <v>1</v>
      </c>
      <c r="F11" s="158">
        <v>1</v>
      </c>
      <c r="G11" s="158">
        <v>1</v>
      </c>
      <c r="H11" s="117">
        <v>1</v>
      </c>
      <c r="I11" s="117">
        <v>0.9285714285714286</v>
      </c>
      <c r="J11" s="117">
        <v>1</v>
      </c>
      <c r="K11" s="117">
        <v>0.95833333333333337</v>
      </c>
      <c r="L11" s="148">
        <v>0.95652173913043481</v>
      </c>
      <c r="M11" s="148">
        <v>1</v>
      </c>
      <c r="N11" s="148">
        <v>0.97619047619047616</v>
      </c>
      <c r="O11" s="148">
        <v>0.95652173913043481</v>
      </c>
      <c r="P11" s="148">
        <v>1</v>
      </c>
      <c r="Q11" s="148">
        <v>0.97619047619047616</v>
      </c>
    </row>
    <row r="12" spans="2:22" x14ac:dyDescent="0.25">
      <c r="B12" s="183" t="s">
        <v>239</v>
      </c>
      <c r="C12" s="207">
        <v>1</v>
      </c>
      <c r="D12" s="207">
        <v>1</v>
      </c>
      <c r="E12" s="207">
        <v>1</v>
      </c>
      <c r="F12" s="187">
        <v>0.97060000000000002</v>
      </c>
      <c r="G12" s="187">
        <v>0.98109999999999997</v>
      </c>
      <c r="H12" s="101">
        <v>0.97419999999999995</v>
      </c>
      <c r="I12" s="101">
        <v>0.776173285198556</v>
      </c>
      <c r="J12" s="101">
        <v>0.82653061224489799</v>
      </c>
      <c r="K12" s="101">
        <v>0.78933333333333333</v>
      </c>
      <c r="L12" s="148">
        <v>0.71747211895910779</v>
      </c>
      <c r="M12" s="148">
        <v>0.83950617283950613</v>
      </c>
      <c r="N12" s="148">
        <v>0.74571428571428566</v>
      </c>
      <c r="O12" s="148">
        <v>0.7722772277227723</v>
      </c>
      <c r="P12" s="148">
        <v>0.78723404255319152</v>
      </c>
      <c r="Q12" s="148">
        <v>0.77581863979848864</v>
      </c>
    </row>
    <row r="13" spans="2:22" x14ac:dyDescent="0.25">
      <c r="B13" s="58" t="s">
        <v>240</v>
      </c>
      <c r="C13" s="207">
        <v>8.0999999999999996E-3</v>
      </c>
      <c r="D13" s="207">
        <v>2.53E-2</v>
      </c>
      <c r="E13" s="207">
        <v>1.1599999999999999E-2</v>
      </c>
      <c r="F13" s="158">
        <v>1.3899999999999999E-2</v>
      </c>
      <c r="G13" s="158">
        <v>6.6199999999999995E-2</v>
      </c>
      <c r="H13" s="117">
        <v>2.4400000000000002E-2</v>
      </c>
      <c r="I13" s="188">
        <v>5.598320503848845E-3</v>
      </c>
      <c r="J13" s="188">
        <v>4.9382716049382713E-2</v>
      </c>
      <c r="K13" s="188">
        <v>1.3690815744438107E-2</v>
      </c>
      <c r="L13" s="148">
        <v>5.8327477160927621E-2</v>
      </c>
      <c r="M13" s="148">
        <v>0.12974683544303797</v>
      </c>
      <c r="N13" s="148">
        <v>7.1305347901092581E-2</v>
      </c>
      <c r="O13" s="148">
        <v>3.6105738233397806E-2</v>
      </c>
      <c r="P13" s="148">
        <v>6.1290322580645158E-2</v>
      </c>
      <c r="Q13" s="148">
        <v>4.0300913487372379E-2</v>
      </c>
    </row>
    <row r="14" spans="2:22" x14ac:dyDescent="0.25">
      <c r="B14" s="334" t="s">
        <v>274</v>
      </c>
      <c r="C14" s="335"/>
      <c r="D14" s="335"/>
      <c r="E14" s="335"/>
      <c r="F14" s="335"/>
      <c r="G14" s="335"/>
      <c r="H14" s="335"/>
      <c r="I14" s="335"/>
      <c r="J14" s="335"/>
      <c r="K14" s="335"/>
      <c r="L14" s="335"/>
      <c r="M14" s="335"/>
      <c r="N14" s="335"/>
      <c r="O14" s="335"/>
      <c r="P14" s="335"/>
      <c r="Q14" s="336"/>
    </row>
    <row r="15" spans="2:22" x14ac:dyDescent="0.25">
      <c r="B15" s="185" t="s">
        <v>228</v>
      </c>
      <c r="C15" s="207">
        <v>0.36359999999999998</v>
      </c>
      <c r="D15" s="207">
        <v>0.28060000000000002</v>
      </c>
      <c r="E15" s="207">
        <v>0.31919999999999998</v>
      </c>
      <c r="F15" s="189">
        <v>0.36956521739130432</v>
      </c>
      <c r="G15" s="189">
        <v>0.36734693877551022</v>
      </c>
      <c r="H15" s="101">
        <v>0.36864406779661019</v>
      </c>
      <c r="I15" s="190">
        <v>0.58461538461538465</v>
      </c>
      <c r="J15" s="190">
        <v>0.28676470588235292</v>
      </c>
      <c r="K15" s="190">
        <v>0.43233082706766918</v>
      </c>
      <c r="L15" s="148">
        <v>0.69827586206896552</v>
      </c>
      <c r="M15" s="148">
        <v>0.33834586466165412</v>
      </c>
      <c r="N15" s="148">
        <v>0.50602409638554213</v>
      </c>
      <c r="O15" s="148">
        <v>0.54487179487179482</v>
      </c>
      <c r="P15" s="148">
        <v>0.29545454545454547</v>
      </c>
      <c r="Q15" s="148">
        <v>0.43055555555555558</v>
      </c>
      <c r="V15" s="86"/>
    </row>
    <row r="16" spans="2:22" x14ac:dyDescent="0.25">
      <c r="B16" s="185" t="s">
        <v>245</v>
      </c>
      <c r="C16" s="207">
        <v>8.7499999999999994E-2</v>
      </c>
      <c r="D16" s="207">
        <v>0.15090000000000001</v>
      </c>
      <c r="E16" s="207">
        <v>0.1033</v>
      </c>
      <c r="F16" s="189">
        <v>0.1357142857142857</v>
      </c>
      <c r="G16" s="189">
        <v>0.17391304347826086</v>
      </c>
      <c r="H16" s="101">
        <v>0.14516129032258066</v>
      </c>
      <c r="I16" s="190">
        <v>9.6296296296296297E-2</v>
      </c>
      <c r="J16" s="190">
        <v>0.15555555555555556</v>
      </c>
      <c r="K16" s="190">
        <v>0.1111111111111111</v>
      </c>
      <c r="L16" s="148">
        <v>0.43478260869565216</v>
      </c>
      <c r="M16" s="148">
        <v>0.31707317073170732</v>
      </c>
      <c r="N16" s="148">
        <v>0.40782122905027934</v>
      </c>
      <c r="O16" s="148">
        <v>0.35338345864661652</v>
      </c>
      <c r="P16" s="148">
        <v>0.25</v>
      </c>
      <c r="Q16" s="148">
        <v>0.32947976878612717</v>
      </c>
      <c r="V16" s="86"/>
    </row>
    <row r="17" spans="2:17" x14ac:dyDescent="0.25">
      <c r="B17" s="185" t="s">
        <v>230</v>
      </c>
      <c r="C17" s="207">
        <v>0.75</v>
      </c>
      <c r="D17" s="207">
        <v>0.45450000000000002</v>
      </c>
      <c r="E17" s="207">
        <v>0.51790000000000003</v>
      </c>
      <c r="F17" s="189">
        <v>0.61538461538461542</v>
      </c>
      <c r="G17" s="189">
        <v>0.51282051282051277</v>
      </c>
      <c r="H17" s="101">
        <v>0.53846153846153844</v>
      </c>
      <c r="I17" s="190">
        <v>0.33333333333333331</v>
      </c>
      <c r="J17" s="190">
        <v>0.46031746031746029</v>
      </c>
      <c r="K17" s="190">
        <v>0.4</v>
      </c>
      <c r="L17" s="148">
        <v>0.48</v>
      </c>
      <c r="M17" s="148">
        <v>0.48214285714285715</v>
      </c>
      <c r="N17" s="148">
        <v>0.48113207547169812</v>
      </c>
      <c r="O17" s="148">
        <v>0.34482758620689657</v>
      </c>
      <c r="P17" s="148">
        <v>0.40909090909090912</v>
      </c>
      <c r="Q17" s="148">
        <v>0.37903225806451613</v>
      </c>
    </row>
    <row r="18" spans="2:17" x14ac:dyDescent="0.25">
      <c r="B18" s="185" t="s">
        <v>231</v>
      </c>
      <c r="C18" s="207">
        <v>0.23080000000000001</v>
      </c>
      <c r="D18" s="207">
        <v>0.2</v>
      </c>
      <c r="E18" s="207">
        <v>0.22450000000000001</v>
      </c>
      <c r="F18" s="189">
        <v>0.19607843137254902</v>
      </c>
      <c r="G18" s="189">
        <v>0.21276595744680851</v>
      </c>
      <c r="H18" s="101">
        <v>0.20408163265306123</v>
      </c>
      <c r="I18" s="190">
        <v>0.27868852459016391</v>
      </c>
      <c r="J18" s="190">
        <v>0.58333333333333337</v>
      </c>
      <c r="K18" s="190">
        <v>0.39175257731958762</v>
      </c>
      <c r="L18" s="148">
        <v>0.28813559322033899</v>
      </c>
      <c r="M18" s="148">
        <v>0.65625</v>
      </c>
      <c r="N18" s="148">
        <v>0.4175824175824176</v>
      </c>
      <c r="O18" s="148">
        <v>0.2857142857142857</v>
      </c>
      <c r="P18" s="148">
        <v>0.45833333333333331</v>
      </c>
      <c r="Q18" s="148">
        <v>0.36036036036036034</v>
      </c>
    </row>
    <row r="19" spans="2:17" x14ac:dyDescent="0.25">
      <c r="B19" s="185" t="s">
        <v>232</v>
      </c>
      <c r="C19" s="207">
        <v>6.7299999999999999E-2</v>
      </c>
      <c r="D19" s="207">
        <v>0.1176</v>
      </c>
      <c r="E19" s="207">
        <v>6.9900000000000004E-2</v>
      </c>
      <c r="F19" s="189">
        <v>3.2258064516129031E-2</v>
      </c>
      <c r="G19" s="189">
        <v>0.1111111111111111</v>
      </c>
      <c r="H19" s="101">
        <v>3.7037037037037035E-2</v>
      </c>
      <c r="I19" s="190">
        <v>0.11313131313131314</v>
      </c>
      <c r="J19" s="190">
        <v>0.17142857142857143</v>
      </c>
      <c r="K19" s="190">
        <v>0.1169811320754717</v>
      </c>
      <c r="L19" s="148">
        <v>8.9583333333333334E-2</v>
      </c>
      <c r="M19" s="148">
        <v>0.13793103448275862</v>
      </c>
      <c r="N19" s="148">
        <v>9.2337917485265222E-2</v>
      </c>
      <c r="O19" s="148">
        <v>0.11946050096339114</v>
      </c>
      <c r="P19" s="148">
        <v>0.16666666666666666</v>
      </c>
      <c r="Q19" s="148">
        <v>0.122040072859745</v>
      </c>
    </row>
    <row r="20" spans="2:17" x14ac:dyDescent="0.25">
      <c r="B20" s="185" t="s">
        <v>233</v>
      </c>
      <c r="C20" s="207">
        <v>6.8599999999999994E-2</v>
      </c>
      <c r="D20" s="207">
        <v>0.1071</v>
      </c>
      <c r="E20" s="207">
        <v>7.3499999999999996E-2</v>
      </c>
      <c r="F20" s="189">
        <v>6.3573883161512024E-2</v>
      </c>
      <c r="G20" s="189">
        <v>8.1395348837209308E-2</v>
      </c>
      <c r="H20" s="101">
        <v>6.5868263473053898E-2</v>
      </c>
      <c r="I20" s="190">
        <v>7.4292452830188677E-2</v>
      </c>
      <c r="J20" s="190">
        <v>0.11764705882352941</v>
      </c>
      <c r="K20" s="190">
        <v>7.9627714581178899E-2</v>
      </c>
      <c r="L20" s="148">
        <v>6.8925233644859807E-2</v>
      </c>
      <c r="M20" s="148">
        <v>3.7037037037037035E-2</v>
      </c>
      <c r="N20" s="148">
        <v>6.5352697095435688E-2</v>
      </c>
      <c r="O20" s="148">
        <v>7.3118279569892475E-2</v>
      </c>
      <c r="P20" s="148">
        <v>6.5217391304347824E-2</v>
      </c>
      <c r="Q20" s="148">
        <v>7.2407045009784732E-2</v>
      </c>
    </row>
    <row r="21" spans="2:17" x14ac:dyDescent="0.25">
      <c r="B21" s="185" t="s">
        <v>234</v>
      </c>
      <c r="C21" s="207">
        <v>0.64</v>
      </c>
      <c r="D21" s="207">
        <v>0.66669999999999996</v>
      </c>
      <c r="E21" s="207">
        <v>0.64710000000000001</v>
      </c>
      <c r="F21" s="189">
        <v>0.91666666666666663</v>
      </c>
      <c r="G21" s="189">
        <v>0.63636363636363635</v>
      </c>
      <c r="H21" s="101">
        <v>0.78260869565217395</v>
      </c>
      <c r="I21" s="190">
        <v>1</v>
      </c>
      <c r="J21" s="190">
        <v>0.14285714285714285</v>
      </c>
      <c r="K21" s="190">
        <v>0.5</v>
      </c>
      <c r="L21" s="148">
        <v>0.8125</v>
      </c>
      <c r="M21" s="148">
        <v>0.6470588235294118</v>
      </c>
      <c r="N21" s="148">
        <v>0.72727272727272729</v>
      </c>
      <c r="O21" s="148">
        <v>0.66666666666666663</v>
      </c>
      <c r="P21" s="148">
        <v>0.6</v>
      </c>
      <c r="Q21" s="148">
        <v>0.63636363636363635</v>
      </c>
    </row>
    <row r="22" spans="2:17" ht="15.75" customHeight="1" x14ac:dyDescent="0.2">
      <c r="B22" s="272" t="s">
        <v>275</v>
      </c>
      <c r="C22" s="272"/>
      <c r="D22" s="272"/>
      <c r="E22" s="272"/>
      <c r="F22" s="272"/>
      <c r="G22" s="272"/>
      <c r="H22" s="272"/>
      <c r="I22" s="272"/>
      <c r="J22" s="272"/>
      <c r="K22" s="272"/>
      <c r="L22" s="272"/>
      <c r="M22" s="272"/>
      <c r="N22" s="272"/>
      <c r="O22" s="272"/>
      <c r="P22" s="272"/>
      <c r="Q22" s="272"/>
    </row>
  </sheetData>
  <mergeCells count="10">
    <mergeCell ref="T2:T3"/>
    <mergeCell ref="F8:H8"/>
    <mergeCell ref="I8:K8"/>
    <mergeCell ref="L8:N8"/>
    <mergeCell ref="O8:Q8"/>
    <mergeCell ref="C8:E8"/>
    <mergeCell ref="B10:Q10"/>
    <mergeCell ref="B14:Q14"/>
    <mergeCell ref="B22:Q22"/>
    <mergeCell ref="B7:Q7"/>
  </mergeCells>
  <hyperlinks>
    <hyperlink ref="T2:T3" location="Index!A1" display="Index" xr:uid="{CF6B511D-A12F-4354-80EE-4E5C65027077}"/>
  </hyperlink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93266-20C7-4A0F-AAF7-544D24FA00C6}">
  <sheetPr codeName="Sheet1"/>
  <dimension ref="B2:X60"/>
  <sheetViews>
    <sheetView showGridLines="0" zoomScale="80" zoomScaleNormal="80" workbookViewId="0">
      <selection activeCell="R11" sqref="R11"/>
    </sheetView>
  </sheetViews>
  <sheetFormatPr defaultColWidth="9.33203125" defaultRowHeight="15.75" x14ac:dyDescent="0.2"/>
  <cols>
    <col min="1" max="1" width="9.33203125" style="6"/>
    <col min="2" max="2" width="70.83203125" style="6" customWidth="1"/>
    <col min="3" max="20" width="11.83203125" style="6" customWidth="1"/>
    <col min="21" max="21" width="9.33203125" style="6" customWidth="1"/>
    <col min="22" max="24" width="16" style="6" customWidth="1"/>
    <col min="25" max="16384" width="9.33203125" style="6"/>
  </cols>
  <sheetData>
    <row r="2" spans="2:24" x14ac:dyDescent="0.2">
      <c r="T2" s="268" t="s">
        <v>25</v>
      </c>
    </row>
    <row r="3" spans="2:24" x14ac:dyDescent="0.2">
      <c r="T3" s="268"/>
    </row>
    <row r="6" spans="2:24" ht="21" x14ac:dyDescent="0.2">
      <c r="B6" s="33" t="s">
        <v>24</v>
      </c>
      <c r="C6" s="33"/>
      <c r="D6" s="33"/>
      <c r="E6" s="33"/>
      <c r="F6" s="23"/>
      <c r="G6" s="23"/>
      <c r="H6" s="23"/>
      <c r="I6" s="23"/>
      <c r="J6" s="23"/>
      <c r="K6" s="23"/>
    </row>
    <row r="7" spans="2:24" ht="32.25" customHeight="1" x14ac:dyDescent="0.2">
      <c r="B7" s="273" t="s">
        <v>410</v>
      </c>
      <c r="C7" s="273"/>
      <c r="D7" s="273"/>
      <c r="E7" s="273"/>
      <c r="F7" s="273"/>
      <c r="G7" s="273"/>
      <c r="H7" s="273"/>
      <c r="I7" s="273"/>
      <c r="J7" s="273"/>
      <c r="K7" s="273"/>
      <c r="L7" s="273"/>
      <c r="M7" s="273"/>
      <c r="N7" s="273"/>
      <c r="O7" s="273"/>
      <c r="P7" s="273"/>
      <c r="Q7" s="273"/>
    </row>
    <row r="8" spans="2:24" s="25" customFormat="1" x14ac:dyDescent="0.2">
      <c r="B8" s="244" t="s">
        <v>276</v>
      </c>
      <c r="C8" s="333">
        <v>2025</v>
      </c>
      <c r="D8" s="333"/>
      <c r="E8" s="333"/>
      <c r="F8" s="332">
        <v>2024</v>
      </c>
      <c r="G8" s="332"/>
      <c r="H8" s="332"/>
      <c r="I8" s="332">
        <v>2023</v>
      </c>
      <c r="J8" s="332"/>
      <c r="K8" s="332"/>
      <c r="L8" s="332">
        <v>2022</v>
      </c>
      <c r="M8" s="332"/>
      <c r="N8" s="332"/>
      <c r="O8" s="332">
        <v>2021</v>
      </c>
      <c r="P8" s="332"/>
      <c r="Q8" s="332"/>
      <c r="R8" s="6"/>
      <c r="S8" s="6"/>
      <c r="T8" s="6"/>
    </row>
    <row r="9" spans="2:24" x14ac:dyDescent="0.25">
      <c r="B9" s="133"/>
      <c r="C9" s="115" t="s">
        <v>196</v>
      </c>
      <c r="D9" s="115" t="s">
        <v>197</v>
      </c>
      <c r="E9" s="115" t="s">
        <v>198</v>
      </c>
      <c r="F9" s="115" t="s">
        <v>196</v>
      </c>
      <c r="G9" s="115" t="s">
        <v>197</v>
      </c>
      <c r="H9" s="115" t="s">
        <v>198</v>
      </c>
      <c r="I9" s="73" t="s">
        <v>196</v>
      </c>
      <c r="J9" s="73" t="s">
        <v>197</v>
      </c>
      <c r="K9" s="73" t="s">
        <v>198</v>
      </c>
      <c r="L9" s="76" t="s">
        <v>196</v>
      </c>
      <c r="M9" s="76" t="s">
        <v>197</v>
      </c>
      <c r="N9" s="76" t="s">
        <v>199</v>
      </c>
      <c r="O9" s="76" t="s">
        <v>196</v>
      </c>
      <c r="P9" s="76" t="s">
        <v>197</v>
      </c>
      <c r="Q9" s="76" t="s">
        <v>199</v>
      </c>
    </row>
    <row r="10" spans="2:24" ht="18" x14ac:dyDescent="0.25">
      <c r="B10" s="165" t="s">
        <v>363</v>
      </c>
      <c r="C10" s="207">
        <v>5.11E-2</v>
      </c>
      <c r="D10" s="207">
        <v>3.6499999999999998E-2</v>
      </c>
      <c r="E10" s="207">
        <v>4.7899999999999998E-2</v>
      </c>
      <c r="F10" s="99">
        <v>3.868312757201646E-2</v>
      </c>
      <c r="G10" s="191">
        <v>3.1884057971014491E-2</v>
      </c>
      <c r="H10" s="101">
        <v>3.7179487179487179E-2</v>
      </c>
      <c r="I10" s="117">
        <v>5.6647398843930635E-2</v>
      </c>
      <c r="J10" s="117">
        <v>9.7285067873303169E-2</v>
      </c>
      <c r="K10" s="117">
        <v>6.4917127071823205E-2</v>
      </c>
      <c r="L10" s="117">
        <v>0.13053613053613053</v>
      </c>
      <c r="M10" s="117">
        <v>0.11325301204819277</v>
      </c>
      <c r="N10" s="117">
        <v>0.12717034256217738</v>
      </c>
      <c r="O10" s="145">
        <v>1.8114011720831113E-2</v>
      </c>
      <c r="P10" s="145">
        <v>3.5460992907801421E-2</v>
      </c>
      <c r="Q10" s="145">
        <v>2.1304347826086957E-2</v>
      </c>
      <c r="V10" s="326"/>
      <c r="W10" s="326"/>
      <c r="X10" s="326"/>
    </row>
    <row r="11" spans="2:24" x14ac:dyDescent="0.25">
      <c r="B11" s="165" t="s">
        <v>277</v>
      </c>
      <c r="C11" s="207">
        <v>0.1406</v>
      </c>
      <c r="D11" s="207">
        <v>0.19939999999999999</v>
      </c>
      <c r="E11" s="207">
        <v>0.15359999999999999</v>
      </c>
      <c r="F11" s="99">
        <v>0.1102880658436214</v>
      </c>
      <c r="G11" s="191">
        <v>0.17681159420289855</v>
      </c>
      <c r="H11" s="101">
        <v>0.125</v>
      </c>
      <c r="I11" s="117">
        <v>0.14219653179190753</v>
      </c>
      <c r="J11" s="117">
        <v>0.21266968325791855</v>
      </c>
      <c r="K11" s="117">
        <v>0.15653775322283608</v>
      </c>
      <c r="L11" s="117">
        <v>0.25174825174825177</v>
      </c>
      <c r="M11" s="117">
        <v>0.26746987951807227</v>
      </c>
      <c r="N11" s="117">
        <v>0.25480994838104176</v>
      </c>
      <c r="O11" s="145">
        <v>9.0037293553542883E-2</v>
      </c>
      <c r="P11" s="145">
        <v>0.17257683215130024</v>
      </c>
      <c r="Q11" s="145">
        <v>0.10521739130434783</v>
      </c>
    </row>
    <row r="12" spans="2:24" ht="18" x14ac:dyDescent="0.2">
      <c r="B12" s="341" t="s">
        <v>362</v>
      </c>
      <c r="C12" s="341"/>
      <c r="D12" s="341"/>
      <c r="E12" s="341"/>
      <c r="F12" s="341"/>
      <c r="G12" s="341"/>
      <c r="H12" s="341"/>
      <c r="I12" s="341"/>
      <c r="J12" s="341"/>
      <c r="K12" s="341"/>
      <c r="L12" s="341"/>
      <c r="M12" s="341"/>
      <c r="N12" s="341"/>
      <c r="O12" s="341"/>
      <c r="P12" s="341"/>
      <c r="Q12" s="341"/>
    </row>
    <row r="13" spans="2:24" x14ac:dyDescent="0.2">
      <c r="I13" s="47"/>
      <c r="J13" s="47"/>
      <c r="K13" s="47"/>
      <c r="L13" s="47"/>
      <c r="M13" s="47"/>
      <c r="N13" s="47"/>
      <c r="O13" s="47"/>
      <c r="P13" s="47"/>
      <c r="Q13" s="47"/>
    </row>
    <row r="14" spans="2:24" s="25" customFormat="1" x14ac:dyDescent="0.2">
      <c r="B14" s="244" t="s">
        <v>278</v>
      </c>
      <c r="C14" s="333">
        <v>2025</v>
      </c>
      <c r="D14" s="333"/>
      <c r="E14" s="333"/>
      <c r="F14" s="332">
        <v>2024</v>
      </c>
      <c r="G14" s="332"/>
      <c r="H14" s="332"/>
      <c r="I14" s="332">
        <v>2023</v>
      </c>
      <c r="J14" s="332"/>
      <c r="K14" s="332"/>
      <c r="L14" s="332">
        <v>2022</v>
      </c>
      <c r="M14" s="332"/>
      <c r="N14" s="332"/>
      <c r="O14" s="332">
        <v>2021</v>
      </c>
      <c r="P14" s="332"/>
      <c r="Q14" s="332"/>
      <c r="R14" s="6"/>
      <c r="S14" s="6"/>
      <c r="T14" s="6"/>
    </row>
    <row r="15" spans="2:24" x14ac:dyDescent="0.25">
      <c r="B15" s="133"/>
      <c r="C15" s="115" t="s">
        <v>196</v>
      </c>
      <c r="D15" s="115" t="s">
        <v>197</v>
      </c>
      <c r="E15" s="115" t="s">
        <v>198</v>
      </c>
      <c r="F15" s="115" t="s">
        <v>196</v>
      </c>
      <c r="G15" s="115" t="s">
        <v>197</v>
      </c>
      <c r="H15" s="115" t="s">
        <v>198</v>
      </c>
      <c r="I15" s="73" t="s">
        <v>196</v>
      </c>
      <c r="J15" s="73" t="s">
        <v>197</v>
      </c>
      <c r="K15" s="73" t="s">
        <v>198</v>
      </c>
      <c r="L15" s="76" t="s">
        <v>196</v>
      </c>
      <c r="M15" s="76" t="s">
        <v>197</v>
      </c>
      <c r="N15" s="76" t="s">
        <v>199</v>
      </c>
      <c r="O15" s="76" t="s">
        <v>196</v>
      </c>
      <c r="P15" s="76" t="s">
        <v>197</v>
      </c>
      <c r="Q15" s="76" t="s">
        <v>199</v>
      </c>
    </row>
    <row r="16" spans="2:24" x14ac:dyDescent="0.2">
      <c r="B16" s="342" t="s">
        <v>279</v>
      </c>
      <c r="C16" s="343"/>
      <c r="D16" s="343"/>
      <c r="E16" s="343"/>
      <c r="F16" s="343"/>
      <c r="G16" s="343"/>
      <c r="H16" s="343"/>
      <c r="I16" s="343"/>
      <c r="J16" s="343"/>
      <c r="K16" s="343"/>
      <c r="L16" s="343"/>
      <c r="M16" s="343"/>
      <c r="N16" s="343"/>
      <c r="O16" s="343"/>
      <c r="P16" s="343"/>
      <c r="Q16" s="344"/>
    </row>
    <row r="17" spans="2:22" x14ac:dyDescent="0.2">
      <c r="B17" s="71" t="s">
        <v>32</v>
      </c>
      <c r="C17" s="203">
        <v>23</v>
      </c>
      <c r="D17" s="203">
        <v>17</v>
      </c>
      <c r="E17" s="203">
        <v>40</v>
      </c>
      <c r="F17" s="70">
        <v>20</v>
      </c>
      <c r="G17" s="70">
        <v>17</v>
      </c>
      <c r="H17" s="76">
        <v>37</v>
      </c>
      <c r="I17" s="76">
        <v>22</v>
      </c>
      <c r="J17" s="76">
        <v>7</v>
      </c>
      <c r="K17" s="76">
        <v>29</v>
      </c>
      <c r="L17" s="76">
        <v>27</v>
      </c>
      <c r="M17" s="76">
        <v>11</v>
      </c>
      <c r="N17" s="76">
        <v>38</v>
      </c>
      <c r="O17" s="109">
        <v>13</v>
      </c>
      <c r="P17" s="109">
        <v>8</v>
      </c>
      <c r="Q17" s="109">
        <v>21</v>
      </c>
    </row>
    <row r="18" spans="2:22" x14ac:dyDescent="0.2">
      <c r="B18" s="71" t="s">
        <v>140</v>
      </c>
      <c r="C18" s="203">
        <v>5</v>
      </c>
      <c r="D18" s="203">
        <v>13</v>
      </c>
      <c r="E18" s="203">
        <v>18</v>
      </c>
      <c r="F18" s="70">
        <v>9</v>
      </c>
      <c r="G18" s="70">
        <v>12</v>
      </c>
      <c r="H18" s="76">
        <v>21</v>
      </c>
      <c r="I18" s="76">
        <v>10</v>
      </c>
      <c r="J18" s="76">
        <v>12</v>
      </c>
      <c r="K18" s="76">
        <v>22</v>
      </c>
      <c r="L18" s="76">
        <v>7</v>
      </c>
      <c r="M18" s="76">
        <v>11</v>
      </c>
      <c r="N18" s="76">
        <v>18</v>
      </c>
      <c r="O18" s="109">
        <v>12</v>
      </c>
      <c r="P18" s="109">
        <v>9</v>
      </c>
      <c r="Q18" s="109">
        <v>21</v>
      </c>
    </row>
    <row r="19" spans="2:22" x14ac:dyDescent="0.2">
      <c r="B19" s="71" t="s">
        <v>207</v>
      </c>
      <c r="C19" s="203">
        <v>5</v>
      </c>
      <c r="D19" s="203">
        <v>0</v>
      </c>
      <c r="E19" s="203">
        <v>5</v>
      </c>
      <c r="F19" s="70">
        <v>5</v>
      </c>
      <c r="G19" s="70">
        <v>3</v>
      </c>
      <c r="H19" s="76">
        <v>8</v>
      </c>
      <c r="I19" s="76">
        <v>16</v>
      </c>
      <c r="J19" s="76">
        <v>2</v>
      </c>
      <c r="K19" s="76">
        <v>18</v>
      </c>
      <c r="L19" s="76">
        <v>57</v>
      </c>
      <c r="M19" s="76">
        <v>6</v>
      </c>
      <c r="N19" s="76">
        <v>63</v>
      </c>
      <c r="O19" s="109">
        <v>2</v>
      </c>
      <c r="P19" s="109">
        <v>0</v>
      </c>
      <c r="Q19" s="109">
        <v>2</v>
      </c>
    </row>
    <row r="20" spans="2:22" x14ac:dyDescent="0.2">
      <c r="B20" s="71" t="s">
        <v>208</v>
      </c>
      <c r="C20" s="203">
        <v>8</v>
      </c>
      <c r="D20" s="203">
        <v>14</v>
      </c>
      <c r="E20" s="203">
        <v>22</v>
      </c>
      <c r="F20" s="70">
        <v>9</v>
      </c>
      <c r="G20" s="70">
        <v>5</v>
      </c>
      <c r="H20" s="76">
        <v>14</v>
      </c>
      <c r="I20" s="76">
        <v>2</v>
      </c>
      <c r="J20" s="76">
        <v>4</v>
      </c>
      <c r="K20" s="76">
        <v>6</v>
      </c>
      <c r="L20" s="76">
        <v>4</v>
      </c>
      <c r="M20" s="76">
        <v>3</v>
      </c>
      <c r="N20" s="76">
        <v>7</v>
      </c>
      <c r="O20" s="109">
        <v>1</v>
      </c>
      <c r="P20" s="109">
        <v>3</v>
      </c>
      <c r="Q20" s="109">
        <v>4</v>
      </c>
    </row>
    <row r="21" spans="2:22" x14ac:dyDescent="0.2">
      <c r="B21" s="192" t="s">
        <v>223</v>
      </c>
      <c r="C21" s="203">
        <v>41</v>
      </c>
      <c r="D21" s="203">
        <v>44</v>
      </c>
      <c r="E21" s="203">
        <v>85</v>
      </c>
      <c r="F21" s="70">
        <v>43</v>
      </c>
      <c r="G21" s="70">
        <v>37</v>
      </c>
      <c r="H21" s="76">
        <v>80</v>
      </c>
      <c r="I21" s="76">
        <v>114</v>
      </c>
      <c r="J21" s="76">
        <v>51</v>
      </c>
      <c r="K21" s="76">
        <v>165</v>
      </c>
      <c r="L21" s="76">
        <v>140</v>
      </c>
      <c r="M21" s="76">
        <v>45</v>
      </c>
      <c r="N21" s="76">
        <v>185</v>
      </c>
      <c r="O21" s="109">
        <v>60</v>
      </c>
      <c r="P21" s="109">
        <v>48</v>
      </c>
      <c r="Q21" s="109">
        <v>108</v>
      </c>
    </row>
    <row r="22" spans="2:22" x14ac:dyDescent="0.2">
      <c r="B22" s="342" t="s">
        <v>394</v>
      </c>
      <c r="C22" s="343"/>
      <c r="D22" s="343"/>
      <c r="E22" s="343"/>
      <c r="F22" s="343"/>
      <c r="G22" s="343"/>
      <c r="H22" s="343"/>
      <c r="I22" s="343"/>
      <c r="J22" s="343"/>
      <c r="K22" s="343"/>
      <c r="L22" s="343"/>
      <c r="M22" s="343"/>
      <c r="N22" s="343"/>
      <c r="O22" s="343"/>
      <c r="P22" s="343"/>
      <c r="Q22" s="344"/>
    </row>
    <row r="23" spans="2:22" x14ac:dyDescent="0.2">
      <c r="B23" s="71" t="s">
        <v>32</v>
      </c>
      <c r="C23" s="203">
        <v>79</v>
      </c>
      <c r="D23" s="203">
        <v>5</v>
      </c>
      <c r="E23" s="203">
        <v>84</v>
      </c>
      <c r="F23" s="70">
        <v>54</v>
      </c>
      <c r="G23" s="70">
        <v>4</v>
      </c>
      <c r="H23" s="76">
        <v>58</v>
      </c>
      <c r="I23" s="76">
        <v>51</v>
      </c>
      <c r="J23" s="76">
        <v>7</v>
      </c>
      <c r="K23" s="76">
        <v>58</v>
      </c>
      <c r="L23" s="76">
        <v>41</v>
      </c>
      <c r="M23" s="76">
        <v>7</v>
      </c>
      <c r="N23" s="76">
        <v>48</v>
      </c>
      <c r="O23" s="109">
        <v>31</v>
      </c>
      <c r="P23" s="109">
        <v>2</v>
      </c>
      <c r="Q23" s="109">
        <v>33</v>
      </c>
    </row>
    <row r="24" spans="2:22" x14ac:dyDescent="0.2">
      <c r="B24" s="71" t="s">
        <v>140</v>
      </c>
      <c r="C24" s="203">
        <v>5</v>
      </c>
      <c r="D24" s="203">
        <v>4</v>
      </c>
      <c r="E24" s="203">
        <v>9</v>
      </c>
      <c r="F24" s="70">
        <v>3</v>
      </c>
      <c r="G24" s="70">
        <v>3</v>
      </c>
      <c r="H24" s="76">
        <v>6</v>
      </c>
      <c r="I24" s="76">
        <v>2</v>
      </c>
      <c r="J24" s="76">
        <v>0</v>
      </c>
      <c r="K24" s="76">
        <v>2</v>
      </c>
      <c r="L24" s="76">
        <v>8</v>
      </c>
      <c r="M24" s="76">
        <v>1</v>
      </c>
      <c r="N24" s="76">
        <v>9</v>
      </c>
      <c r="O24" s="109">
        <v>6</v>
      </c>
      <c r="P24" s="109">
        <v>1</v>
      </c>
      <c r="Q24" s="109">
        <v>7</v>
      </c>
    </row>
    <row r="25" spans="2:22" x14ac:dyDescent="0.2">
      <c r="B25" s="71" t="s">
        <v>207</v>
      </c>
      <c r="C25" s="203">
        <v>11</v>
      </c>
      <c r="D25" s="203">
        <v>8</v>
      </c>
      <c r="E25" s="203">
        <v>19</v>
      </c>
      <c r="F25" s="70">
        <v>11</v>
      </c>
      <c r="G25" s="70">
        <v>4</v>
      </c>
      <c r="H25" s="76">
        <v>15</v>
      </c>
      <c r="I25" s="76">
        <v>15</v>
      </c>
      <c r="J25" s="76">
        <v>6</v>
      </c>
      <c r="K25" s="76">
        <v>21</v>
      </c>
      <c r="L25" s="76">
        <v>45</v>
      </c>
      <c r="M25" s="76">
        <v>8</v>
      </c>
      <c r="N25" s="76">
        <v>53</v>
      </c>
      <c r="O25" s="109">
        <v>1</v>
      </c>
      <c r="P25" s="109">
        <v>1</v>
      </c>
      <c r="Q25" s="109">
        <v>2</v>
      </c>
    </row>
    <row r="26" spans="2:22" x14ac:dyDescent="0.2">
      <c r="B26" s="71" t="s">
        <v>208</v>
      </c>
      <c r="C26" s="203">
        <v>14</v>
      </c>
      <c r="D26" s="203">
        <v>4</v>
      </c>
      <c r="E26" s="203">
        <v>18</v>
      </c>
      <c r="F26" s="70">
        <v>4</v>
      </c>
      <c r="G26" s="70">
        <v>3</v>
      </c>
      <c r="H26" s="76">
        <v>7</v>
      </c>
      <c r="I26" s="76">
        <v>4</v>
      </c>
      <c r="J26" s="76">
        <v>2</v>
      </c>
      <c r="K26" s="76">
        <v>6</v>
      </c>
      <c r="L26" s="76">
        <v>4</v>
      </c>
      <c r="M26" s="76">
        <v>2</v>
      </c>
      <c r="N26" s="76">
        <v>6</v>
      </c>
      <c r="O26" s="109">
        <v>2</v>
      </c>
      <c r="P26" s="109">
        <v>3</v>
      </c>
      <c r="Q26" s="109">
        <v>5</v>
      </c>
    </row>
    <row r="27" spans="2:22" x14ac:dyDescent="0.2">
      <c r="B27" s="192" t="s">
        <v>223</v>
      </c>
      <c r="C27" s="203">
        <v>109</v>
      </c>
      <c r="D27" s="203">
        <v>21</v>
      </c>
      <c r="E27" s="203">
        <v>130</v>
      </c>
      <c r="F27" s="70">
        <v>72</v>
      </c>
      <c r="G27" s="70">
        <v>14</v>
      </c>
      <c r="H27" s="76">
        <v>86</v>
      </c>
      <c r="I27" s="76">
        <v>99</v>
      </c>
      <c r="J27" s="76">
        <v>31</v>
      </c>
      <c r="K27" s="76">
        <v>130</v>
      </c>
      <c r="L27" s="76">
        <v>165</v>
      </c>
      <c r="M27" s="76">
        <v>45</v>
      </c>
      <c r="N27" s="76">
        <v>210</v>
      </c>
      <c r="O27" s="193">
        <v>52</v>
      </c>
      <c r="P27" s="193">
        <v>14</v>
      </c>
      <c r="Q27" s="193">
        <v>66</v>
      </c>
    </row>
    <row r="28" spans="2:22" x14ac:dyDescent="0.2">
      <c r="B28" s="342" t="s">
        <v>280</v>
      </c>
      <c r="C28" s="343"/>
      <c r="D28" s="343"/>
      <c r="E28" s="343"/>
      <c r="F28" s="343"/>
      <c r="G28" s="343"/>
      <c r="H28" s="343"/>
      <c r="I28" s="343"/>
      <c r="J28" s="343"/>
      <c r="K28" s="343"/>
      <c r="L28" s="343"/>
      <c r="M28" s="343"/>
      <c r="N28" s="343"/>
      <c r="O28" s="343"/>
      <c r="P28" s="343"/>
      <c r="Q28" s="344"/>
      <c r="V28" s="86"/>
    </row>
    <row r="29" spans="2:22" x14ac:dyDescent="0.2">
      <c r="B29" s="71" t="s">
        <v>32</v>
      </c>
      <c r="C29" s="203">
        <v>16</v>
      </c>
      <c r="D29" s="203">
        <v>4</v>
      </c>
      <c r="E29" s="203">
        <v>20</v>
      </c>
      <c r="F29" s="70">
        <v>12</v>
      </c>
      <c r="G29" s="70">
        <v>7</v>
      </c>
      <c r="H29" s="76">
        <v>19</v>
      </c>
      <c r="I29" s="76">
        <v>15</v>
      </c>
      <c r="J29" s="76">
        <v>9</v>
      </c>
      <c r="K29" s="76">
        <v>24</v>
      </c>
      <c r="L29" s="76">
        <v>18</v>
      </c>
      <c r="M29" s="76">
        <v>11</v>
      </c>
      <c r="N29" s="76">
        <v>29</v>
      </c>
      <c r="O29" s="109">
        <v>17</v>
      </c>
      <c r="P29" s="109">
        <v>6</v>
      </c>
      <c r="Q29" s="109">
        <v>23</v>
      </c>
    </row>
    <row r="30" spans="2:22" x14ac:dyDescent="0.2">
      <c r="B30" s="71" t="s">
        <v>140</v>
      </c>
      <c r="C30" s="203">
        <v>1</v>
      </c>
      <c r="D30" s="203">
        <v>0</v>
      </c>
      <c r="E30" s="203">
        <v>1</v>
      </c>
      <c r="F30" s="70">
        <v>2</v>
      </c>
      <c r="G30" s="70">
        <v>1</v>
      </c>
      <c r="H30" s="76">
        <v>3</v>
      </c>
      <c r="I30" s="76">
        <v>1</v>
      </c>
      <c r="J30" s="76">
        <v>0</v>
      </c>
      <c r="K30" s="76">
        <v>1</v>
      </c>
      <c r="L30" s="76">
        <v>1</v>
      </c>
      <c r="M30" s="76">
        <v>1</v>
      </c>
      <c r="N30" s="76">
        <v>2</v>
      </c>
      <c r="O30" s="109">
        <v>1</v>
      </c>
      <c r="P30" s="109">
        <v>1</v>
      </c>
      <c r="Q30" s="109">
        <v>2</v>
      </c>
    </row>
    <row r="31" spans="2:22" x14ac:dyDescent="0.2">
      <c r="B31" s="71" t="s">
        <v>207</v>
      </c>
      <c r="C31" s="203">
        <v>7</v>
      </c>
      <c r="D31" s="203">
        <v>0</v>
      </c>
      <c r="E31" s="203">
        <v>7</v>
      </c>
      <c r="F31" s="70">
        <v>3</v>
      </c>
      <c r="G31" s="70">
        <v>0</v>
      </c>
      <c r="H31" s="76">
        <v>3</v>
      </c>
      <c r="I31" s="76">
        <v>8</v>
      </c>
      <c r="J31" s="76">
        <v>2</v>
      </c>
      <c r="K31" s="76">
        <v>10</v>
      </c>
      <c r="L31" s="76">
        <v>10</v>
      </c>
      <c r="M31" s="76">
        <v>1</v>
      </c>
      <c r="N31" s="76">
        <v>11</v>
      </c>
      <c r="O31" s="109">
        <v>0</v>
      </c>
      <c r="P31" s="109">
        <v>1</v>
      </c>
      <c r="Q31" s="109">
        <v>1</v>
      </c>
    </row>
    <row r="32" spans="2:22" x14ac:dyDescent="0.2">
      <c r="B32" s="71" t="s">
        <v>208</v>
      </c>
      <c r="C32" s="203">
        <v>2</v>
      </c>
      <c r="D32" s="203">
        <v>2</v>
      </c>
      <c r="E32" s="203">
        <v>4</v>
      </c>
      <c r="F32" s="70">
        <v>2</v>
      </c>
      <c r="G32" s="70">
        <v>2</v>
      </c>
      <c r="H32" s="76">
        <v>4</v>
      </c>
      <c r="I32" s="76">
        <v>2</v>
      </c>
      <c r="J32" s="76">
        <v>1</v>
      </c>
      <c r="K32" s="76">
        <v>3</v>
      </c>
      <c r="L32" s="76">
        <v>1</v>
      </c>
      <c r="M32" s="76">
        <v>2</v>
      </c>
      <c r="N32" s="76">
        <v>3</v>
      </c>
      <c r="O32" s="109">
        <v>0</v>
      </c>
      <c r="P32" s="109">
        <v>2</v>
      </c>
      <c r="Q32" s="109">
        <v>2</v>
      </c>
    </row>
    <row r="33" spans="2:20" x14ac:dyDescent="0.2">
      <c r="B33" s="192" t="s">
        <v>223</v>
      </c>
      <c r="C33" s="203">
        <v>26</v>
      </c>
      <c r="D33" s="203">
        <v>6</v>
      </c>
      <c r="E33" s="203">
        <v>32</v>
      </c>
      <c r="F33" s="70">
        <v>19</v>
      </c>
      <c r="G33" s="70">
        <v>10</v>
      </c>
      <c r="H33" s="76">
        <v>29</v>
      </c>
      <c r="I33" s="76">
        <v>33</v>
      </c>
      <c r="J33" s="76">
        <v>12</v>
      </c>
      <c r="K33" s="76">
        <v>45</v>
      </c>
      <c r="L33" s="76">
        <v>127</v>
      </c>
      <c r="M33" s="76">
        <v>21</v>
      </c>
      <c r="N33" s="76">
        <v>148</v>
      </c>
      <c r="O33" s="193">
        <v>18</v>
      </c>
      <c r="P33" s="193">
        <v>13</v>
      </c>
      <c r="Q33" s="193">
        <v>31</v>
      </c>
    </row>
    <row r="35" spans="2:20" s="25" customFormat="1" x14ac:dyDescent="0.2">
      <c r="B35" s="244" t="s">
        <v>281</v>
      </c>
      <c r="C35" s="333">
        <v>2025</v>
      </c>
      <c r="D35" s="333"/>
      <c r="E35" s="333"/>
      <c r="F35" s="332">
        <v>2024</v>
      </c>
      <c r="G35" s="332"/>
      <c r="H35" s="332"/>
      <c r="I35" s="332">
        <v>2023</v>
      </c>
      <c r="J35" s="332"/>
      <c r="K35" s="332"/>
      <c r="L35" s="332">
        <v>2022</v>
      </c>
      <c r="M35" s="332"/>
      <c r="N35" s="332"/>
      <c r="O35" s="332">
        <v>2021</v>
      </c>
      <c r="P35" s="332"/>
      <c r="Q35" s="332"/>
      <c r="R35" s="6"/>
      <c r="S35" s="6"/>
      <c r="T35" s="6"/>
    </row>
    <row r="36" spans="2:20" x14ac:dyDescent="0.25">
      <c r="B36" s="133"/>
      <c r="C36" s="115" t="s">
        <v>196</v>
      </c>
      <c r="D36" s="115" t="s">
        <v>197</v>
      </c>
      <c r="E36" s="115" t="s">
        <v>198</v>
      </c>
      <c r="F36" s="115" t="s">
        <v>196</v>
      </c>
      <c r="G36" s="115" t="s">
        <v>197</v>
      </c>
      <c r="H36" s="115" t="s">
        <v>198</v>
      </c>
      <c r="I36" s="73" t="s">
        <v>196</v>
      </c>
      <c r="J36" s="73" t="s">
        <v>197</v>
      </c>
      <c r="K36" s="73" t="s">
        <v>198</v>
      </c>
      <c r="L36" s="76" t="s">
        <v>196</v>
      </c>
      <c r="M36" s="76" t="s">
        <v>197</v>
      </c>
      <c r="N36" s="76" t="s">
        <v>199</v>
      </c>
      <c r="O36" s="76" t="s">
        <v>196</v>
      </c>
      <c r="P36" s="76" t="s">
        <v>197</v>
      </c>
      <c r="Q36" s="76" t="s">
        <v>199</v>
      </c>
    </row>
    <row r="37" spans="2:20" x14ac:dyDescent="0.2">
      <c r="B37" s="342" t="s">
        <v>32</v>
      </c>
      <c r="C37" s="343"/>
      <c r="D37" s="343"/>
      <c r="E37" s="343"/>
      <c r="F37" s="343"/>
      <c r="G37" s="343"/>
      <c r="H37" s="343"/>
      <c r="I37" s="343"/>
      <c r="J37" s="343"/>
      <c r="K37" s="343"/>
      <c r="L37" s="343"/>
      <c r="M37" s="343"/>
      <c r="N37" s="343"/>
      <c r="O37" s="343"/>
      <c r="P37" s="343"/>
      <c r="Q37" s="344"/>
    </row>
    <row r="38" spans="2:20" x14ac:dyDescent="0.2">
      <c r="B38" s="183" t="s">
        <v>282</v>
      </c>
      <c r="C38" s="207">
        <v>6.3200000000000006E-2</v>
      </c>
      <c r="D38" s="207">
        <v>2.7E-2</v>
      </c>
      <c r="E38" s="207">
        <v>5.7099999999999998E-2</v>
      </c>
      <c r="F38" s="158">
        <v>5.3221288515406161E-2</v>
      </c>
      <c r="G38" s="158">
        <v>2.7210884353741496E-2</v>
      </c>
      <c r="H38" s="117">
        <v>4.878048780487805E-2</v>
      </c>
      <c r="I38" s="117">
        <v>0.08</v>
      </c>
      <c r="J38" s="117">
        <v>0.12837837837837837</v>
      </c>
      <c r="K38" s="117">
        <v>8.8443396226415089E-2</v>
      </c>
      <c r="L38" s="117">
        <v>1.2658227848101266E-2</v>
      </c>
      <c r="M38" s="117">
        <v>1.3333333333333334E-2</v>
      </c>
      <c r="N38" s="117">
        <v>1.2775842044134728E-2</v>
      </c>
      <c r="O38" s="145">
        <v>1.276595744680851E-2</v>
      </c>
      <c r="P38" s="145">
        <v>1.9607843137254902E-2</v>
      </c>
      <c r="Q38" s="145">
        <v>1.3986013986013986E-2</v>
      </c>
    </row>
    <row r="39" spans="2:20" x14ac:dyDescent="0.2">
      <c r="B39" s="183" t="s">
        <v>283</v>
      </c>
      <c r="C39" s="207">
        <v>0.16209999999999999</v>
      </c>
      <c r="D39" s="207">
        <v>0.1757</v>
      </c>
      <c r="E39" s="207">
        <v>0.16439999999999999</v>
      </c>
      <c r="F39" s="158">
        <v>0.12044817927170869</v>
      </c>
      <c r="G39" s="158">
        <v>0.19047619047619047</v>
      </c>
      <c r="H39" s="117">
        <v>0.13240418118466898</v>
      </c>
      <c r="I39" s="117">
        <v>0.12571428571428572</v>
      </c>
      <c r="J39" s="117">
        <v>0.1554054054054054</v>
      </c>
      <c r="K39" s="117">
        <v>0.13089622641509435</v>
      </c>
      <c r="L39" s="117">
        <v>0.1209563994374121</v>
      </c>
      <c r="M39" s="117">
        <v>0.19333333333333333</v>
      </c>
      <c r="N39" s="117">
        <v>0.13356562137049943</v>
      </c>
      <c r="O39" s="145">
        <v>0.09</v>
      </c>
      <c r="P39" s="145">
        <v>0.1</v>
      </c>
      <c r="Q39" s="145">
        <v>0.09</v>
      </c>
    </row>
    <row r="40" spans="2:20" x14ac:dyDescent="0.2">
      <c r="B40" s="183" t="s">
        <v>284</v>
      </c>
      <c r="C40" s="207">
        <v>7.4800000000000005E-2</v>
      </c>
      <c r="D40" s="207">
        <v>0</v>
      </c>
      <c r="E40" s="207">
        <v>7.0199999999999999E-2</v>
      </c>
      <c r="F40" s="158">
        <v>2.8011204481792718E-2</v>
      </c>
      <c r="G40" s="158">
        <v>0.11564625850340136</v>
      </c>
      <c r="H40" s="117">
        <v>4.2973286875725901E-2</v>
      </c>
      <c r="I40" s="118">
        <v>3.1428571428571431E-2</v>
      </c>
      <c r="J40" s="118">
        <v>4.72972972972973E-2</v>
      </c>
      <c r="K40" s="118">
        <v>3.4198113207547169E-2</v>
      </c>
      <c r="L40" s="118">
        <v>3.7974683544303799E-2</v>
      </c>
      <c r="M40" s="118">
        <v>7.3333333333333334E-2</v>
      </c>
      <c r="N40" s="118">
        <v>4.4134727061556328E-2</v>
      </c>
      <c r="O40" s="145">
        <v>0.02</v>
      </c>
      <c r="P40" s="145">
        <v>0.05</v>
      </c>
      <c r="Q40" s="145">
        <v>0.02</v>
      </c>
    </row>
    <row r="41" spans="2:20" x14ac:dyDescent="0.2">
      <c r="B41" s="183" t="s">
        <v>285</v>
      </c>
      <c r="C41" s="207">
        <v>6.2799999999999995E-2</v>
      </c>
      <c r="D41" s="207">
        <v>3.1600000000000003E-2</v>
      </c>
      <c r="E41" s="207">
        <v>5.8200000000000002E-2</v>
      </c>
      <c r="F41" s="158">
        <v>7.5630252100840331E-2</v>
      </c>
      <c r="G41" s="158">
        <v>2.7210884353741496E-2</v>
      </c>
      <c r="H41" s="117">
        <v>6.7363530778164926E-2</v>
      </c>
      <c r="I41" s="118">
        <v>7.2857142857142856E-2</v>
      </c>
      <c r="J41" s="118">
        <v>4.72972972972973E-2</v>
      </c>
      <c r="K41" s="118">
        <v>6.8396226415094338E-2</v>
      </c>
      <c r="L41" s="118">
        <v>5.7665260196905765E-2</v>
      </c>
      <c r="M41" s="118">
        <v>4.6666666666666669E-2</v>
      </c>
      <c r="N41" s="118">
        <v>5.5749128919860627E-2</v>
      </c>
      <c r="O41" s="145">
        <v>0.04</v>
      </c>
      <c r="P41" s="145">
        <v>0.01</v>
      </c>
      <c r="Q41" s="145">
        <v>0.04</v>
      </c>
    </row>
    <row r="42" spans="2:20" x14ac:dyDescent="0.2">
      <c r="B42" s="183" t="s">
        <v>286</v>
      </c>
      <c r="C42" s="207">
        <v>0.05</v>
      </c>
      <c r="D42" s="207">
        <v>2.1700000000000001E-2</v>
      </c>
      <c r="E42" s="207">
        <v>3.9699999999999999E-2</v>
      </c>
      <c r="F42" s="158">
        <v>1.680672268907563E-2</v>
      </c>
      <c r="G42" s="158">
        <v>4.7619047619047616E-2</v>
      </c>
      <c r="H42" s="117">
        <v>2.2067363530778164E-2</v>
      </c>
      <c r="I42" s="117">
        <v>2.1428571428571429E-2</v>
      </c>
      <c r="J42" s="117">
        <v>6.0810810810810814E-2</v>
      </c>
      <c r="K42" s="117">
        <v>2.8301886792452831E-2</v>
      </c>
      <c r="L42" s="118">
        <v>2.5316455696202531E-2</v>
      </c>
      <c r="M42" s="118">
        <v>7.3333333333333334E-2</v>
      </c>
      <c r="N42" s="118">
        <v>3.3681765389082463E-2</v>
      </c>
      <c r="O42" s="144">
        <v>0.02</v>
      </c>
      <c r="P42" s="144">
        <v>0.04</v>
      </c>
      <c r="Q42" s="144">
        <v>0.03</v>
      </c>
    </row>
    <row r="43" spans="2:20" x14ac:dyDescent="0.2">
      <c r="B43" s="342" t="s">
        <v>33</v>
      </c>
      <c r="C43" s="343"/>
      <c r="D43" s="343"/>
      <c r="E43" s="343"/>
      <c r="F43" s="343"/>
      <c r="G43" s="343"/>
      <c r="H43" s="343"/>
      <c r="I43" s="343"/>
      <c r="J43" s="343"/>
      <c r="K43" s="343"/>
      <c r="L43" s="343"/>
      <c r="M43" s="343"/>
      <c r="N43" s="343"/>
      <c r="O43" s="343"/>
      <c r="P43" s="343"/>
      <c r="Q43" s="344"/>
    </row>
    <row r="44" spans="2:20" x14ac:dyDescent="0.2">
      <c r="B44" s="183" t="s">
        <v>282</v>
      </c>
      <c r="C44" s="207">
        <v>1.7000000000000001E-2</v>
      </c>
      <c r="D44" s="207">
        <v>6.9800000000000001E-2</v>
      </c>
      <c r="E44" s="207">
        <v>2.52E-2</v>
      </c>
      <c r="F44" s="158">
        <v>1.2345679012345678E-2</v>
      </c>
      <c r="G44" s="158">
        <v>2.1739130434782608E-2</v>
      </c>
      <c r="H44" s="117">
        <v>1.384083044982699E-2</v>
      </c>
      <c r="I44" s="117">
        <v>1.2345679012345678E-2</v>
      </c>
      <c r="J44" s="117">
        <v>0</v>
      </c>
      <c r="K44" s="117">
        <v>1.0452961672473868E-2</v>
      </c>
      <c r="L44" s="194">
        <v>2.0491803278688523E-2</v>
      </c>
      <c r="M44" s="194">
        <v>2.3809523809523808E-2</v>
      </c>
      <c r="N44" s="194">
        <v>2.097902097902098E-2</v>
      </c>
      <c r="O44" s="146">
        <v>1.1811023622047244E-2</v>
      </c>
      <c r="P44" s="146">
        <v>0</v>
      </c>
      <c r="Q44" s="146">
        <v>1.0101010101010102E-2</v>
      </c>
    </row>
    <row r="45" spans="2:20" x14ac:dyDescent="0.2">
      <c r="B45" s="183" t="s">
        <v>283</v>
      </c>
      <c r="C45" s="207">
        <v>4.6800000000000001E-2</v>
      </c>
      <c r="D45" s="207">
        <v>0.39529999999999998</v>
      </c>
      <c r="E45" s="207">
        <v>0.1007</v>
      </c>
      <c r="F45" s="158">
        <v>5.7613168724279837E-2</v>
      </c>
      <c r="G45" s="158">
        <v>0.34782608695652173</v>
      </c>
      <c r="H45" s="117">
        <v>0.10380622837370242</v>
      </c>
      <c r="I45" s="117">
        <v>5.3497942386831275E-2</v>
      </c>
      <c r="J45" s="117">
        <v>0.27272727272727271</v>
      </c>
      <c r="K45" s="117">
        <v>8.7108013937282236E-2</v>
      </c>
      <c r="L45" s="194">
        <v>6.5573770491803282E-2</v>
      </c>
      <c r="M45" s="194">
        <v>0.30952380952380953</v>
      </c>
      <c r="N45" s="194">
        <v>0.10139860139860139</v>
      </c>
      <c r="O45" s="146">
        <v>0.05</v>
      </c>
      <c r="P45" s="146">
        <v>0.21</v>
      </c>
      <c r="Q45" s="146">
        <v>7.0000000000000007E-2</v>
      </c>
    </row>
    <row r="46" spans="2:20" x14ac:dyDescent="0.2">
      <c r="B46" s="183" t="s">
        <v>284</v>
      </c>
      <c r="C46" s="207">
        <v>0</v>
      </c>
      <c r="D46" s="207">
        <v>0</v>
      </c>
      <c r="E46" s="207">
        <v>0</v>
      </c>
      <c r="F46" s="158">
        <v>3.7037037037037035E-2</v>
      </c>
      <c r="G46" s="158">
        <v>0.2608695652173913</v>
      </c>
      <c r="H46" s="117">
        <v>7.2664359861591699E-2</v>
      </c>
      <c r="I46" s="118">
        <v>4.1152263374485597E-2</v>
      </c>
      <c r="J46" s="118">
        <v>0.27272727272727271</v>
      </c>
      <c r="K46" s="118">
        <v>7.6655052264808357E-2</v>
      </c>
      <c r="L46" s="194">
        <v>2.8688524590163935E-2</v>
      </c>
      <c r="M46" s="194">
        <v>0.26190476190476192</v>
      </c>
      <c r="N46" s="194">
        <v>6.2937062937062943E-2</v>
      </c>
      <c r="O46" s="146">
        <v>0.02</v>
      </c>
      <c r="P46" s="146">
        <v>0.16</v>
      </c>
      <c r="Q46" s="146">
        <v>0.04</v>
      </c>
    </row>
    <row r="47" spans="2:20" x14ac:dyDescent="0.2">
      <c r="B47" s="183" t="s">
        <v>285</v>
      </c>
      <c r="C47" s="207">
        <v>2.3699999999999999E-2</v>
      </c>
      <c r="D47" s="207">
        <v>0.12</v>
      </c>
      <c r="E47" s="207">
        <v>3.61E-2</v>
      </c>
      <c r="F47" s="158">
        <v>1.2345679012345678E-2</v>
      </c>
      <c r="G47" s="158">
        <v>6.5217391304347824E-2</v>
      </c>
      <c r="H47" s="117">
        <v>2.0761245674740483E-2</v>
      </c>
      <c r="I47" s="118">
        <v>8.23045267489712E-3</v>
      </c>
      <c r="J47" s="118">
        <v>0</v>
      </c>
      <c r="K47" s="118">
        <v>6.9686411149825784E-3</v>
      </c>
      <c r="L47" s="194">
        <v>3.2786885245901641E-2</v>
      </c>
      <c r="M47" s="194">
        <v>2.3809523809523808E-2</v>
      </c>
      <c r="N47" s="194">
        <v>3.1468531468531472E-2</v>
      </c>
      <c r="O47" s="146">
        <v>0.02</v>
      </c>
      <c r="P47" s="146">
        <v>0.02</v>
      </c>
      <c r="Q47" s="146">
        <v>0.02</v>
      </c>
    </row>
    <row r="48" spans="2:20" x14ac:dyDescent="0.2">
      <c r="B48" s="183" t="s">
        <v>286</v>
      </c>
      <c r="C48" s="207">
        <v>0</v>
      </c>
      <c r="D48" s="207">
        <v>0</v>
      </c>
      <c r="E48" s="207">
        <v>0</v>
      </c>
      <c r="F48" s="158">
        <v>8.23045267489712E-3</v>
      </c>
      <c r="G48" s="158">
        <v>2.1739130434782608E-2</v>
      </c>
      <c r="H48" s="117">
        <v>1.0380622837370242E-2</v>
      </c>
      <c r="I48" s="117">
        <v>4.11522633744856E-3</v>
      </c>
      <c r="J48" s="117">
        <v>0</v>
      </c>
      <c r="K48" s="117">
        <v>3.4843205574912892E-3</v>
      </c>
      <c r="L48" s="194">
        <v>4.0983606557377051E-3</v>
      </c>
      <c r="M48" s="194">
        <v>2.3809523809523808E-2</v>
      </c>
      <c r="N48" s="194">
        <v>6.993006993006993E-3</v>
      </c>
      <c r="O48" s="146">
        <v>0</v>
      </c>
      <c r="P48" s="146">
        <v>0.02</v>
      </c>
      <c r="Q48" s="146">
        <v>0.01</v>
      </c>
    </row>
    <row r="49" spans="2:17" x14ac:dyDescent="0.2">
      <c r="B49" s="342" t="s">
        <v>182</v>
      </c>
      <c r="C49" s="343"/>
      <c r="D49" s="343"/>
      <c r="E49" s="343"/>
      <c r="F49" s="343"/>
      <c r="G49" s="343"/>
      <c r="H49" s="343"/>
      <c r="I49" s="343"/>
      <c r="J49" s="343"/>
      <c r="K49" s="343"/>
      <c r="L49" s="343"/>
      <c r="M49" s="343"/>
      <c r="N49" s="343"/>
      <c r="O49" s="343"/>
      <c r="P49" s="343"/>
      <c r="Q49" s="344"/>
    </row>
    <row r="50" spans="2:17" x14ac:dyDescent="0.2">
      <c r="B50" s="183" t="s">
        <v>282</v>
      </c>
      <c r="C50" s="207">
        <v>2.2200000000000001E-2</v>
      </c>
      <c r="D50" s="207">
        <v>8.0000000000000002E-3</v>
      </c>
      <c r="E50" s="207">
        <v>1.7100000000000001E-2</v>
      </c>
      <c r="F50" s="158">
        <v>2.185792349726776E-2</v>
      </c>
      <c r="G50" s="158">
        <v>2.8571428571428571E-2</v>
      </c>
      <c r="H50" s="117">
        <v>2.4305555555555556E-2</v>
      </c>
      <c r="I50" s="117">
        <v>7.5144508670520235E-2</v>
      </c>
      <c r="J50" s="117">
        <v>5.1546391752577317E-2</v>
      </c>
      <c r="K50" s="117">
        <v>6.6666666666666666E-2</v>
      </c>
      <c r="L50" s="194">
        <v>0.30994152046783624</v>
      </c>
      <c r="M50" s="194">
        <v>9.8901098901098897E-2</v>
      </c>
      <c r="N50" s="194">
        <v>0.23664122137404581</v>
      </c>
      <c r="O50" s="146">
        <v>1.5789473684210527E-2</v>
      </c>
      <c r="P50" s="146">
        <v>1.2500000000000001E-2</v>
      </c>
      <c r="Q50" s="146">
        <v>1.4814814814814815E-2</v>
      </c>
    </row>
    <row r="51" spans="2:17" x14ac:dyDescent="0.2">
      <c r="B51" s="183" t="s">
        <v>283</v>
      </c>
      <c r="C51" s="207">
        <v>0.1022</v>
      </c>
      <c r="D51" s="207">
        <v>6.4000000000000001E-2</v>
      </c>
      <c r="E51" s="207">
        <v>8.8599999999999998E-2</v>
      </c>
      <c r="F51" s="158">
        <v>0.10382513661202186</v>
      </c>
      <c r="G51" s="158">
        <v>6.6666666666666666E-2</v>
      </c>
      <c r="H51" s="117">
        <v>9.0277777777777776E-2</v>
      </c>
      <c r="I51" s="117">
        <v>0.22543352601156069</v>
      </c>
      <c r="J51" s="117">
        <v>0.10309278350515463</v>
      </c>
      <c r="K51" s="117">
        <v>0.18148148148148149</v>
      </c>
      <c r="L51" s="194">
        <v>0.65497076023391809</v>
      </c>
      <c r="M51" s="194">
        <v>0.16483516483516483</v>
      </c>
      <c r="N51" s="194">
        <v>0.48473282442748089</v>
      </c>
      <c r="O51" s="146">
        <v>0.05</v>
      </c>
      <c r="P51" s="146">
        <v>0.04</v>
      </c>
      <c r="Q51" s="146">
        <v>0.04</v>
      </c>
    </row>
    <row r="52" spans="2:17" x14ac:dyDescent="0.2">
      <c r="B52" s="183" t="s">
        <v>284</v>
      </c>
      <c r="C52" s="207">
        <v>2.86E-2</v>
      </c>
      <c r="D52" s="207">
        <v>0</v>
      </c>
      <c r="E52" s="207">
        <v>1.8499999999999999E-2</v>
      </c>
      <c r="F52" s="158">
        <v>2.7322404371584699E-2</v>
      </c>
      <c r="G52" s="158">
        <v>2.8571428571428571E-2</v>
      </c>
      <c r="H52" s="117">
        <v>2.7777777777777776E-2</v>
      </c>
      <c r="I52" s="118">
        <v>9.2485549132947972E-2</v>
      </c>
      <c r="J52" s="118">
        <v>2.0618556701030927E-2</v>
      </c>
      <c r="K52" s="118">
        <v>6.6666666666666666E-2</v>
      </c>
      <c r="L52" s="194">
        <v>0.33333333333333331</v>
      </c>
      <c r="M52" s="194">
        <v>6.5934065934065936E-2</v>
      </c>
      <c r="N52" s="194">
        <v>0.24045801526717558</v>
      </c>
      <c r="O52" s="146">
        <v>0.02</v>
      </c>
      <c r="P52" s="146">
        <v>0.01</v>
      </c>
      <c r="Q52" s="146">
        <v>0.02</v>
      </c>
    </row>
    <row r="53" spans="2:17" x14ac:dyDescent="0.2">
      <c r="B53" s="183" t="s">
        <v>285</v>
      </c>
      <c r="C53" s="207">
        <v>2.4799999999999999E-2</v>
      </c>
      <c r="D53" s="207">
        <v>1.06E-2</v>
      </c>
      <c r="E53" s="207">
        <v>1.9599999999999999E-2</v>
      </c>
      <c r="F53" s="158">
        <v>6.0109289617486336E-2</v>
      </c>
      <c r="G53" s="158">
        <v>3.8095238095238099E-2</v>
      </c>
      <c r="H53" s="117">
        <v>5.2083333333333336E-2</v>
      </c>
      <c r="I53" s="118">
        <v>8.6705202312138727E-2</v>
      </c>
      <c r="J53" s="118">
        <v>6.1855670103092786E-2</v>
      </c>
      <c r="K53" s="118">
        <v>7.7777777777777779E-2</v>
      </c>
      <c r="L53" s="194">
        <v>0.26315789473684209</v>
      </c>
      <c r="M53" s="194">
        <v>8.7912087912087919E-2</v>
      </c>
      <c r="N53" s="194">
        <v>0.20229007633587787</v>
      </c>
      <c r="O53" s="146">
        <v>0.01</v>
      </c>
      <c r="P53" s="146">
        <v>0.01</v>
      </c>
      <c r="Q53" s="146">
        <v>0.01</v>
      </c>
    </row>
    <row r="54" spans="2:17" x14ac:dyDescent="0.2">
      <c r="B54" s="183" t="s">
        <v>286</v>
      </c>
      <c r="C54" s="207">
        <v>0</v>
      </c>
      <c r="D54" s="207">
        <v>0</v>
      </c>
      <c r="E54" s="207">
        <v>0</v>
      </c>
      <c r="F54" s="158">
        <v>1.6393442622950821E-2</v>
      </c>
      <c r="G54" s="158">
        <v>0</v>
      </c>
      <c r="H54" s="117">
        <v>1.0416666666666666E-2</v>
      </c>
      <c r="I54" s="117">
        <v>4.6242774566473986E-2</v>
      </c>
      <c r="J54" s="117">
        <v>2.0618556701030927E-2</v>
      </c>
      <c r="K54" s="117">
        <v>3.7037037037037035E-2</v>
      </c>
      <c r="L54" s="194">
        <v>5.8479532163742687E-2</v>
      </c>
      <c r="M54" s="194">
        <v>1.098901098901099E-2</v>
      </c>
      <c r="N54" s="194">
        <v>4.1984732824427481E-2</v>
      </c>
      <c r="O54" s="146">
        <v>0</v>
      </c>
      <c r="P54" s="146">
        <v>0.01</v>
      </c>
      <c r="Q54" s="146">
        <v>0</v>
      </c>
    </row>
    <row r="55" spans="2:17" x14ac:dyDescent="0.2">
      <c r="B55" s="342" t="s">
        <v>181</v>
      </c>
      <c r="C55" s="343"/>
      <c r="D55" s="343"/>
      <c r="E55" s="343"/>
      <c r="F55" s="343"/>
      <c r="G55" s="343"/>
      <c r="H55" s="343"/>
      <c r="I55" s="343"/>
      <c r="J55" s="343"/>
      <c r="K55" s="343"/>
      <c r="L55" s="343"/>
      <c r="M55" s="343"/>
      <c r="N55" s="343"/>
      <c r="O55" s="343"/>
      <c r="P55" s="343"/>
      <c r="Q55" s="344"/>
    </row>
    <row r="56" spans="2:17" x14ac:dyDescent="0.2">
      <c r="B56" s="183" t="s">
        <v>282</v>
      </c>
      <c r="C56" s="207">
        <v>0.1406</v>
      </c>
      <c r="D56" s="207">
        <v>0.125</v>
      </c>
      <c r="E56" s="207">
        <v>0.1346</v>
      </c>
      <c r="F56" s="158">
        <v>2.6666666666666668E-2</v>
      </c>
      <c r="G56" s="158">
        <v>6.3829787234042548E-2</v>
      </c>
      <c r="H56" s="117">
        <v>4.0983606557377046E-2</v>
      </c>
      <c r="I56" s="117">
        <v>0.11290322580645161</v>
      </c>
      <c r="J56" s="117">
        <v>0.12244897959183673</v>
      </c>
      <c r="K56" s="117">
        <v>0.11711711711711711</v>
      </c>
      <c r="L56" s="194">
        <v>0.15789473684210525</v>
      </c>
      <c r="M56" s="194">
        <v>0.14705882352941177</v>
      </c>
      <c r="N56" s="194">
        <v>0.15384615384615385</v>
      </c>
      <c r="O56" s="146">
        <v>5.3571428571428568E-2</v>
      </c>
      <c r="P56" s="146">
        <v>9.6774193548387094E-2</v>
      </c>
      <c r="Q56" s="146">
        <v>6.8965517241379309E-2</v>
      </c>
    </row>
    <row r="57" spans="2:17" x14ac:dyDescent="0.2">
      <c r="B57" s="183" t="s">
        <v>283</v>
      </c>
      <c r="C57" s="207">
        <v>0.375</v>
      </c>
      <c r="D57" s="207">
        <v>0.5</v>
      </c>
      <c r="E57" s="207">
        <v>0.42309999999999998</v>
      </c>
      <c r="F57" s="158">
        <v>0.2</v>
      </c>
      <c r="G57" s="158">
        <v>0.21276595744680851</v>
      </c>
      <c r="H57" s="117">
        <v>0.20491803278688525</v>
      </c>
      <c r="I57" s="117">
        <v>0.12903225806451613</v>
      </c>
      <c r="J57" s="117">
        <v>0.14285714285714285</v>
      </c>
      <c r="K57" s="117">
        <v>0.13513513513513514</v>
      </c>
      <c r="L57" s="194">
        <v>0.15789473684210525</v>
      </c>
      <c r="M57" s="194">
        <v>0.20588235294117646</v>
      </c>
      <c r="N57" s="194">
        <v>0.17582417582417584</v>
      </c>
      <c r="O57" s="146">
        <v>0.09</v>
      </c>
      <c r="P57" s="146">
        <v>0.23</v>
      </c>
      <c r="Q57" s="146">
        <v>0.14000000000000001</v>
      </c>
    </row>
    <row r="58" spans="2:17" x14ac:dyDescent="0.2">
      <c r="B58" s="183" t="s">
        <v>284</v>
      </c>
      <c r="C58" s="207">
        <v>0.25</v>
      </c>
      <c r="D58" s="207">
        <v>0.66669999999999996</v>
      </c>
      <c r="E58" s="207">
        <v>0.42859999999999998</v>
      </c>
      <c r="F58" s="158">
        <v>0.12</v>
      </c>
      <c r="G58" s="158">
        <v>0.10638297872340426</v>
      </c>
      <c r="H58" s="117">
        <v>0.11475409836065574</v>
      </c>
      <c r="I58" s="118">
        <v>3.2258064516129031E-2</v>
      </c>
      <c r="J58" s="118">
        <v>8.1632653061224483E-2</v>
      </c>
      <c r="K58" s="118">
        <v>5.4054054054054057E-2</v>
      </c>
      <c r="L58" s="194">
        <v>7.0175438596491224E-2</v>
      </c>
      <c r="M58" s="194">
        <v>8.8235294117647065E-2</v>
      </c>
      <c r="N58" s="194">
        <v>7.6923076923076927E-2</v>
      </c>
      <c r="O58" s="146">
        <v>0.04</v>
      </c>
      <c r="P58" s="146">
        <v>0.1</v>
      </c>
      <c r="Q58" s="146">
        <v>0.06</v>
      </c>
    </row>
    <row r="59" spans="2:17" x14ac:dyDescent="0.2">
      <c r="B59" s="183" t="s">
        <v>285</v>
      </c>
      <c r="C59" s="207">
        <v>0.186</v>
      </c>
      <c r="D59" s="207">
        <v>0.1111</v>
      </c>
      <c r="E59" s="207">
        <v>0.15709999999999999</v>
      </c>
      <c r="F59" s="158">
        <v>5.3333333333333337E-2</v>
      </c>
      <c r="G59" s="158">
        <v>6.3829787234042548E-2</v>
      </c>
      <c r="H59" s="117">
        <v>5.737704918032787E-2</v>
      </c>
      <c r="I59" s="118">
        <v>6.4516129032258063E-2</v>
      </c>
      <c r="J59" s="118">
        <v>4.0816326530612242E-2</v>
      </c>
      <c r="K59" s="118">
        <v>5.4054054054054057E-2</v>
      </c>
      <c r="L59" s="194">
        <v>7.0175438596491224E-2</v>
      </c>
      <c r="M59" s="194">
        <v>5.8823529411764705E-2</v>
      </c>
      <c r="N59" s="194">
        <v>6.5934065934065936E-2</v>
      </c>
      <c r="O59" s="146">
        <v>0.05</v>
      </c>
      <c r="P59" s="146">
        <v>0.03</v>
      </c>
      <c r="Q59" s="146">
        <v>0.05</v>
      </c>
    </row>
    <row r="60" spans="2:17" x14ac:dyDescent="0.2">
      <c r="B60" s="183" t="s">
        <v>286</v>
      </c>
      <c r="C60" s="207">
        <v>0</v>
      </c>
      <c r="D60" s="207">
        <v>0</v>
      </c>
      <c r="E60" s="207">
        <v>0</v>
      </c>
      <c r="F60" s="158">
        <v>2.6666666666666668E-2</v>
      </c>
      <c r="G60" s="158">
        <v>4.2553191489361701E-2</v>
      </c>
      <c r="H60" s="117">
        <v>3.2786885245901641E-2</v>
      </c>
      <c r="I60" s="117">
        <v>3.2258064516129031E-2</v>
      </c>
      <c r="J60" s="117">
        <v>2.0408163265306121E-2</v>
      </c>
      <c r="K60" s="117">
        <v>2.7027027027027029E-2</v>
      </c>
      <c r="L60" s="194">
        <v>1.7543859649122806E-2</v>
      </c>
      <c r="M60" s="194">
        <v>5.8823529411764705E-2</v>
      </c>
      <c r="N60" s="194">
        <v>3.2967032967032968E-2</v>
      </c>
      <c r="O60" s="146">
        <v>0</v>
      </c>
      <c r="P60" s="146">
        <v>0.06</v>
      </c>
      <c r="Q60" s="146">
        <v>0.02</v>
      </c>
    </row>
  </sheetData>
  <mergeCells count="26">
    <mergeCell ref="B49:Q49"/>
    <mergeCell ref="B55:Q55"/>
    <mergeCell ref="V10:X10"/>
    <mergeCell ref="L14:N14"/>
    <mergeCell ref="F35:H35"/>
    <mergeCell ref="O14:Q14"/>
    <mergeCell ref="B22:Q22"/>
    <mergeCell ref="B28:Q28"/>
    <mergeCell ref="B43:Q43"/>
    <mergeCell ref="B37:Q37"/>
    <mergeCell ref="T2:T3"/>
    <mergeCell ref="I8:K8"/>
    <mergeCell ref="I14:K14"/>
    <mergeCell ref="I35:K35"/>
    <mergeCell ref="L35:N35"/>
    <mergeCell ref="O35:Q35"/>
    <mergeCell ref="B7:Q7"/>
    <mergeCell ref="B12:Q12"/>
    <mergeCell ref="C8:E8"/>
    <mergeCell ref="C14:E14"/>
    <mergeCell ref="C35:E35"/>
    <mergeCell ref="B16:Q16"/>
    <mergeCell ref="L8:N8"/>
    <mergeCell ref="O8:Q8"/>
    <mergeCell ref="F8:H8"/>
    <mergeCell ref="F14:H14"/>
  </mergeCells>
  <phoneticPr fontId="3" type="noConversion"/>
  <hyperlinks>
    <hyperlink ref="T2:T3" location="Index!A1" display="Index" xr:uid="{EB59F552-2A1D-407F-AEB1-868923D93046}"/>
  </hyperlinks>
  <pageMargins left="0.7" right="0.7" top="0.75" bottom="0.75" header="0.3" footer="0.3"/>
  <pageSetup orientation="portrait" r:id="rId1"/>
  <drawing r:id="rId2"/>
  <legacyDrawing r:id="rId3"/>
  <controls>
    <mc:AlternateContent xmlns:mc="http://schemas.openxmlformats.org/markup-compatibility/2006">
      <mc:Choice Requires="x14">
        <control shapeId="28673" r:id="rId4" name="Control 1">
          <controlPr defaultSize="0" r:id="rId5">
            <anchor moveWithCells="1">
              <from>
                <xdr:col>24</xdr:col>
                <xdr:colOff>0</xdr:colOff>
                <xdr:row>6</xdr:row>
                <xdr:rowOff>180975</xdr:rowOff>
              </from>
              <to>
                <xdr:col>24</xdr:col>
                <xdr:colOff>304800</xdr:colOff>
                <xdr:row>7</xdr:row>
                <xdr:rowOff>104775</xdr:rowOff>
              </to>
            </anchor>
          </controlPr>
        </control>
      </mc:Choice>
      <mc:Fallback>
        <control shapeId="28673" r:id="rId4" name="Control 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35"/>
  <sheetViews>
    <sheetView showGridLines="0" zoomScale="80" zoomScaleNormal="80" workbookViewId="0">
      <selection activeCell="K15" sqref="K15"/>
    </sheetView>
  </sheetViews>
  <sheetFormatPr defaultColWidth="9.33203125" defaultRowHeight="15.75" x14ac:dyDescent="0.2"/>
  <cols>
    <col min="1" max="1" width="9.33203125" style="6"/>
    <col min="2" max="2" width="54.1640625" style="6" customWidth="1"/>
    <col min="3" max="8" width="16.83203125" style="6" customWidth="1"/>
    <col min="9" max="9" width="10.6640625" style="6" customWidth="1"/>
    <col min="10" max="10" width="14.83203125" style="6" customWidth="1"/>
    <col min="11" max="11" width="9.33203125" style="6"/>
    <col min="12" max="12" width="10.5" style="6" customWidth="1"/>
    <col min="13" max="13" width="14.5" style="6" customWidth="1"/>
    <col min="14" max="14" width="28.6640625" style="6" customWidth="1"/>
    <col min="15" max="15" width="36.83203125" style="6" customWidth="1"/>
    <col min="16" max="16" width="20.6640625" style="6" customWidth="1"/>
    <col min="17" max="17" width="28.5" style="6" customWidth="1"/>
    <col min="18" max="16384" width="9.33203125" style="6"/>
  </cols>
  <sheetData>
    <row r="2" spans="2:16" x14ac:dyDescent="0.2">
      <c r="H2" s="268" t="s">
        <v>25</v>
      </c>
    </row>
    <row r="3" spans="2:16" x14ac:dyDescent="0.2">
      <c r="H3" s="268"/>
    </row>
    <row r="6" spans="2:16" ht="21" x14ac:dyDescent="0.2">
      <c r="B6" s="33" t="s">
        <v>0</v>
      </c>
      <c r="C6" s="33"/>
      <c r="D6" s="23"/>
      <c r="E6" s="23"/>
    </row>
    <row r="7" spans="2:16" ht="64.5" customHeight="1" x14ac:dyDescent="0.2">
      <c r="B7" s="273" t="s">
        <v>410</v>
      </c>
      <c r="C7" s="273"/>
      <c r="D7" s="273"/>
      <c r="E7" s="273"/>
      <c r="F7" s="273"/>
      <c r="G7" s="273"/>
    </row>
    <row r="8" spans="2:16" s="25" customFormat="1" x14ac:dyDescent="0.2">
      <c r="B8" s="223" t="s">
        <v>26</v>
      </c>
      <c r="C8" s="224">
        <v>2025</v>
      </c>
      <c r="D8" s="225">
        <v>2024</v>
      </c>
      <c r="E8" s="225">
        <v>2023</v>
      </c>
      <c r="F8" s="225">
        <v>2022</v>
      </c>
      <c r="G8" s="225">
        <v>2021</v>
      </c>
      <c r="H8" s="26"/>
      <c r="I8" s="26"/>
      <c r="J8" s="26"/>
      <c r="K8" s="26"/>
      <c r="L8" s="26"/>
      <c r="M8" s="26"/>
      <c r="N8" s="26"/>
      <c r="O8" s="26"/>
      <c r="P8" s="26"/>
    </row>
    <row r="9" spans="2:16" x14ac:dyDescent="0.25">
      <c r="B9" s="13" t="s">
        <v>27</v>
      </c>
      <c r="C9" s="214">
        <v>2978137</v>
      </c>
      <c r="D9" s="14">
        <v>2916027.0343720601</v>
      </c>
      <c r="E9" s="14">
        <v>2952711</v>
      </c>
      <c r="F9" s="15">
        <v>2991782</v>
      </c>
      <c r="G9" s="15">
        <v>3064742</v>
      </c>
      <c r="H9" s="26"/>
      <c r="I9" s="26"/>
      <c r="J9" s="26"/>
      <c r="K9" s="26"/>
      <c r="L9" s="26"/>
      <c r="M9" s="26"/>
    </row>
    <row r="10" spans="2:16" x14ac:dyDescent="0.25">
      <c r="B10" s="13" t="s">
        <v>28</v>
      </c>
      <c r="C10" s="214">
        <v>3054257.44</v>
      </c>
      <c r="D10" s="14">
        <v>2851279.2865506401</v>
      </c>
      <c r="E10" s="14">
        <v>2986366</v>
      </c>
      <c r="F10" s="15">
        <v>2864302</v>
      </c>
      <c r="G10" s="15">
        <v>3199677</v>
      </c>
      <c r="H10" s="26"/>
      <c r="I10" s="26"/>
      <c r="J10" s="26"/>
      <c r="K10" s="26"/>
      <c r="L10" s="26"/>
      <c r="M10" s="26"/>
    </row>
    <row r="11" spans="2:16" ht="18" x14ac:dyDescent="0.25">
      <c r="B11" s="13" t="s">
        <v>376</v>
      </c>
      <c r="C11" s="214">
        <v>85030.566570812793</v>
      </c>
      <c r="D11" s="14">
        <v>76378.726962004745</v>
      </c>
      <c r="E11" s="14">
        <v>78275</v>
      </c>
      <c r="F11" s="15">
        <v>78860</v>
      </c>
      <c r="G11" s="15">
        <v>92200</v>
      </c>
      <c r="H11" s="27"/>
      <c r="I11" s="26"/>
      <c r="J11" s="26"/>
      <c r="K11" s="26"/>
      <c r="L11" s="26"/>
      <c r="M11" s="26"/>
    </row>
    <row r="12" spans="2:16" ht="18" x14ac:dyDescent="0.25">
      <c r="B12" s="13" t="s">
        <v>377</v>
      </c>
      <c r="C12" s="214">
        <v>307193.47279484186</v>
      </c>
      <c r="D12" s="14">
        <v>330968.01975672424</v>
      </c>
      <c r="E12" s="14">
        <v>375335</v>
      </c>
      <c r="F12" s="15">
        <v>347830</v>
      </c>
      <c r="G12" s="15">
        <v>390760</v>
      </c>
      <c r="H12" s="26"/>
      <c r="I12" s="26"/>
      <c r="J12" s="26"/>
      <c r="K12" s="26"/>
      <c r="L12" s="26"/>
      <c r="M12" s="26"/>
    </row>
    <row r="13" spans="2:16" ht="34.5" customHeight="1" x14ac:dyDescent="0.2">
      <c r="B13" s="272" t="s">
        <v>29</v>
      </c>
      <c r="C13" s="272"/>
      <c r="D13" s="272"/>
      <c r="E13" s="272"/>
      <c r="F13" s="272"/>
      <c r="G13" s="272"/>
      <c r="H13" s="1"/>
    </row>
    <row r="14" spans="2:16" x14ac:dyDescent="0.25">
      <c r="B14" s="16"/>
      <c r="C14" s="16"/>
      <c r="D14" s="16"/>
      <c r="E14" s="16"/>
      <c r="F14" s="17"/>
      <c r="G14" s="16"/>
      <c r="H14" s="16"/>
    </row>
    <row r="15" spans="2:16" s="25" customFormat="1" x14ac:dyDescent="0.25">
      <c r="B15" s="223" t="s">
        <v>30</v>
      </c>
      <c r="C15" s="224">
        <v>2025</v>
      </c>
      <c r="D15" s="225">
        <v>2024</v>
      </c>
      <c r="E15" s="225">
        <v>2023</v>
      </c>
      <c r="F15" s="225">
        <v>2022</v>
      </c>
      <c r="G15" s="225">
        <v>2021</v>
      </c>
      <c r="H15" s="16"/>
    </row>
    <row r="16" spans="2:16" x14ac:dyDescent="0.25">
      <c r="B16" s="269" t="s">
        <v>31</v>
      </c>
      <c r="C16" s="270"/>
      <c r="D16" s="270"/>
      <c r="E16" s="270"/>
      <c r="F16" s="270"/>
      <c r="G16" s="271"/>
      <c r="H16" s="16"/>
      <c r="I16" s="27"/>
    </row>
    <row r="17" spans="2:14" x14ac:dyDescent="0.25">
      <c r="B17" s="19" t="s">
        <v>32</v>
      </c>
      <c r="C17" s="214">
        <v>2181462</v>
      </c>
      <c r="D17" s="20">
        <v>2143664.0343720601</v>
      </c>
      <c r="E17" s="20">
        <v>2205107</v>
      </c>
      <c r="F17" s="15">
        <v>2138792</v>
      </c>
      <c r="G17" s="15">
        <v>2199155</v>
      </c>
      <c r="H17" s="16"/>
      <c r="I17" s="27"/>
      <c r="J17" s="26"/>
      <c r="K17" s="26"/>
      <c r="L17" s="26"/>
      <c r="M17" s="26"/>
    </row>
    <row r="18" spans="2:14" x14ac:dyDescent="0.25">
      <c r="B18" s="21" t="s">
        <v>33</v>
      </c>
      <c r="C18" s="214">
        <v>796675</v>
      </c>
      <c r="D18" s="20">
        <v>772363</v>
      </c>
      <c r="E18" s="20">
        <v>747604</v>
      </c>
      <c r="F18" s="15">
        <v>852990</v>
      </c>
      <c r="G18" s="15">
        <v>865587</v>
      </c>
      <c r="H18" s="16"/>
      <c r="I18" s="27"/>
      <c r="J18" s="26"/>
      <c r="K18" s="26"/>
      <c r="L18" s="26"/>
      <c r="M18" s="26"/>
    </row>
    <row r="19" spans="2:14" x14ac:dyDescent="0.25">
      <c r="B19" s="269" t="s">
        <v>34</v>
      </c>
      <c r="C19" s="270"/>
      <c r="D19" s="270"/>
      <c r="E19" s="270"/>
      <c r="F19" s="270"/>
      <c r="G19" s="271"/>
      <c r="H19" s="16"/>
      <c r="I19" s="27"/>
    </row>
    <row r="20" spans="2:14" x14ac:dyDescent="0.25">
      <c r="B20" s="21" t="s">
        <v>32</v>
      </c>
      <c r="C20" s="214">
        <v>2202096.44</v>
      </c>
      <c r="D20" s="20">
        <v>2144102.2865506401</v>
      </c>
      <c r="E20" s="20">
        <v>2205752</v>
      </c>
      <c r="F20" s="15">
        <v>2130611</v>
      </c>
      <c r="G20" s="15">
        <v>2206826</v>
      </c>
      <c r="H20" s="16"/>
      <c r="I20" s="27"/>
      <c r="J20" s="26"/>
      <c r="K20" s="26"/>
      <c r="L20" s="26"/>
      <c r="M20" s="26"/>
    </row>
    <row r="21" spans="2:14" x14ac:dyDescent="0.25">
      <c r="B21" s="19" t="s">
        <v>33</v>
      </c>
      <c r="C21" s="214">
        <v>852161</v>
      </c>
      <c r="D21" s="20">
        <v>707177</v>
      </c>
      <c r="E21" s="20">
        <v>780614</v>
      </c>
      <c r="F21" s="15">
        <v>733691</v>
      </c>
      <c r="G21" s="15">
        <v>992851</v>
      </c>
      <c r="H21" s="16"/>
      <c r="I21" s="27"/>
      <c r="J21" s="26"/>
      <c r="K21" s="26"/>
      <c r="L21" s="26"/>
      <c r="M21" s="26"/>
    </row>
    <row r="22" spans="2:14" x14ac:dyDescent="0.25">
      <c r="B22" s="269" t="s">
        <v>378</v>
      </c>
      <c r="C22" s="270"/>
      <c r="D22" s="270"/>
      <c r="E22" s="270"/>
      <c r="F22" s="270"/>
      <c r="G22" s="271"/>
      <c r="H22" s="16"/>
      <c r="I22" s="27"/>
    </row>
    <row r="23" spans="2:14" x14ac:dyDescent="0.25">
      <c r="B23" s="22" t="s">
        <v>35</v>
      </c>
      <c r="C23" s="217">
        <v>65235.157878515114</v>
      </c>
      <c r="D23" s="56">
        <v>54428.381562907838</v>
      </c>
      <c r="E23" s="56">
        <v>50110</v>
      </c>
      <c r="F23" s="42">
        <v>57323</v>
      </c>
      <c r="G23" s="42">
        <v>60503</v>
      </c>
      <c r="H23" s="16"/>
      <c r="I23" s="27"/>
      <c r="J23" s="26"/>
      <c r="K23" s="26"/>
      <c r="L23" s="26"/>
      <c r="M23" s="26"/>
    </row>
    <row r="24" spans="2:14" ht="18" x14ac:dyDescent="0.25">
      <c r="B24" s="22" t="s">
        <v>300</v>
      </c>
      <c r="C24" s="217">
        <v>19795.408692297675</v>
      </c>
      <c r="D24" s="56">
        <v>21950.345399096906</v>
      </c>
      <c r="E24" s="56">
        <v>28165</v>
      </c>
      <c r="F24" s="42">
        <v>21537</v>
      </c>
      <c r="G24" s="42">
        <v>31697</v>
      </c>
      <c r="H24" s="16"/>
      <c r="I24" s="27"/>
      <c r="J24" s="26"/>
      <c r="K24" s="26"/>
      <c r="L24" s="26"/>
      <c r="M24" s="26"/>
    </row>
    <row r="25" spans="2:14" x14ac:dyDescent="0.25">
      <c r="B25" s="226" t="s">
        <v>379</v>
      </c>
      <c r="C25" s="231"/>
      <c r="D25" s="231"/>
      <c r="E25" s="231"/>
      <c r="F25" s="231"/>
      <c r="G25" s="231"/>
      <c r="H25" s="16"/>
      <c r="I25" s="27"/>
      <c r="K25" s="28"/>
      <c r="L25" s="28"/>
      <c r="M25" s="28"/>
    </row>
    <row r="26" spans="2:14" x14ac:dyDescent="0.25">
      <c r="B26" s="22" t="s">
        <v>32</v>
      </c>
      <c r="C26" s="217">
        <v>236127.26698449446</v>
      </c>
      <c r="D26" s="56">
        <v>236076.87155845322</v>
      </c>
      <c r="E26" s="56">
        <v>240396</v>
      </c>
      <c r="F26" s="42">
        <v>253391</v>
      </c>
      <c r="G26" s="42">
        <v>257114</v>
      </c>
      <c r="H26" s="16"/>
      <c r="I26" s="27"/>
      <c r="J26" s="26"/>
      <c r="K26" s="26"/>
      <c r="L26" s="26"/>
      <c r="M26" s="26"/>
      <c r="N26" s="26"/>
    </row>
    <row r="27" spans="2:14" ht="18" x14ac:dyDescent="0.25">
      <c r="B27" s="22" t="s">
        <v>300</v>
      </c>
      <c r="C27" s="217">
        <v>71066.205810347383</v>
      </c>
      <c r="D27" s="56">
        <v>94891.148198271039</v>
      </c>
      <c r="E27" s="56">
        <v>134939</v>
      </c>
      <c r="F27" s="42">
        <v>94439</v>
      </c>
      <c r="G27" s="42">
        <v>133646</v>
      </c>
      <c r="H27" s="16"/>
      <c r="I27" s="27"/>
      <c r="J27" s="26"/>
      <c r="K27" s="26"/>
      <c r="L27" s="26"/>
      <c r="M27" s="26"/>
      <c r="N27" s="26"/>
    </row>
    <row r="28" spans="2:14" ht="18" x14ac:dyDescent="0.25">
      <c r="B28" s="226" t="s">
        <v>380</v>
      </c>
      <c r="C28" s="231"/>
      <c r="D28" s="231"/>
      <c r="E28" s="231"/>
      <c r="F28" s="231"/>
      <c r="G28" s="231"/>
      <c r="H28" s="16"/>
      <c r="I28" s="27"/>
      <c r="K28" s="28"/>
      <c r="L28" s="28"/>
      <c r="M28" s="28"/>
    </row>
    <row r="29" spans="2:14" x14ac:dyDescent="0.25">
      <c r="B29" s="19" t="s">
        <v>32</v>
      </c>
      <c r="C29" s="214">
        <v>198334.30683154226</v>
      </c>
      <c r="D29" s="20">
        <v>177487.4379818</v>
      </c>
      <c r="E29" s="15">
        <v>172009.19151800001</v>
      </c>
      <c r="F29" s="15">
        <v>159660</v>
      </c>
      <c r="G29" s="15">
        <v>146725</v>
      </c>
      <c r="H29" s="16"/>
      <c r="I29" s="27"/>
      <c r="J29" s="27"/>
      <c r="K29" s="27"/>
      <c r="L29" s="27"/>
      <c r="M29" s="27"/>
      <c r="N29" s="26"/>
    </row>
    <row r="30" spans="2:14" x14ac:dyDescent="0.25">
      <c r="B30" s="226" t="s">
        <v>381</v>
      </c>
      <c r="C30" s="226"/>
      <c r="D30" s="226"/>
      <c r="E30" s="226"/>
      <c r="F30" s="226"/>
      <c r="G30" s="226"/>
      <c r="H30" s="16"/>
      <c r="I30" s="27"/>
      <c r="J30" s="27"/>
      <c r="K30" s="27"/>
      <c r="L30" s="27"/>
      <c r="M30" s="27"/>
    </row>
    <row r="31" spans="2:14" x14ac:dyDescent="0.25">
      <c r="B31" s="19" t="s">
        <v>32</v>
      </c>
      <c r="C31" s="214">
        <v>163985</v>
      </c>
      <c r="D31" s="20">
        <v>142922.701202859</v>
      </c>
      <c r="E31" s="20">
        <v>134449</v>
      </c>
      <c r="F31" s="15">
        <v>123046</v>
      </c>
      <c r="G31" s="15">
        <v>109915</v>
      </c>
      <c r="H31" s="16"/>
      <c r="I31" s="27"/>
      <c r="J31" s="27"/>
      <c r="K31" s="27"/>
      <c r="L31" s="27"/>
      <c r="M31" s="27"/>
      <c r="N31" s="26"/>
    </row>
    <row r="32" spans="2:14" x14ac:dyDescent="0.25">
      <c r="B32" s="226" t="s">
        <v>382</v>
      </c>
      <c r="C32" s="226"/>
      <c r="D32" s="226"/>
      <c r="E32" s="226"/>
      <c r="F32" s="226"/>
      <c r="G32" s="226"/>
      <c r="H32" s="16"/>
      <c r="I32" s="27"/>
      <c r="J32" s="27"/>
      <c r="K32" s="27"/>
      <c r="L32" s="27"/>
      <c r="M32" s="27"/>
    </row>
    <row r="33" spans="2:14" x14ac:dyDescent="0.25">
      <c r="B33" s="19" t="s">
        <v>32</v>
      </c>
      <c r="C33" s="214">
        <v>251035</v>
      </c>
      <c r="D33" s="20">
        <v>252668.22585406</v>
      </c>
      <c r="E33" s="20">
        <v>274565</v>
      </c>
      <c r="F33" s="15">
        <v>267642</v>
      </c>
      <c r="G33" s="15">
        <v>269084</v>
      </c>
      <c r="H33" s="16"/>
      <c r="I33" s="27"/>
      <c r="J33" s="27"/>
      <c r="K33" s="27"/>
      <c r="L33" s="27"/>
      <c r="M33" s="27"/>
      <c r="N33" s="26"/>
    </row>
    <row r="34" spans="2:14" ht="35.25" customHeight="1" x14ac:dyDescent="0.2">
      <c r="B34" s="266" t="s">
        <v>368</v>
      </c>
      <c r="C34" s="266"/>
      <c r="D34" s="266"/>
      <c r="E34" s="266"/>
      <c r="F34" s="266"/>
      <c r="G34" s="266"/>
      <c r="H34" s="239"/>
      <c r="I34"/>
    </row>
    <row r="35" spans="2:14" ht="34.5" customHeight="1" x14ac:dyDescent="0.2">
      <c r="B35" s="267" t="s">
        <v>287</v>
      </c>
      <c r="C35" s="267"/>
      <c r="D35" s="267"/>
      <c r="E35" s="267"/>
      <c r="F35" s="267"/>
      <c r="G35" s="267"/>
      <c r="H35" s="168"/>
    </row>
  </sheetData>
  <mergeCells count="8">
    <mergeCell ref="B34:G34"/>
    <mergeCell ref="B35:G35"/>
    <mergeCell ref="H2:H3"/>
    <mergeCell ref="B16:G16"/>
    <mergeCell ref="B19:G19"/>
    <mergeCell ref="B22:G22"/>
    <mergeCell ref="B13:G13"/>
    <mergeCell ref="B7:G7"/>
  </mergeCells>
  <phoneticPr fontId="8" type="noConversion"/>
  <hyperlinks>
    <hyperlink ref="H2:H3" location="Index!A1" display="Index" xr:uid="{0592DE9F-80C3-49DD-AA1C-64F8CB68695D}"/>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N29"/>
  <sheetViews>
    <sheetView showGridLines="0" zoomScale="80" zoomScaleNormal="80" workbookViewId="0">
      <selection activeCell="I13" sqref="I13"/>
    </sheetView>
  </sheetViews>
  <sheetFormatPr defaultColWidth="9.33203125" defaultRowHeight="15.75" x14ac:dyDescent="0.2"/>
  <cols>
    <col min="1" max="1" width="9.33203125" style="6"/>
    <col min="2" max="2" width="42.33203125" style="6" customWidth="1"/>
    <col min="3" max="8" width="16.83203125" style="6" customWidth="1"/>
    <col min="9" max="9" width="11.83203125" style="6" customWidth="1"/>
    <col min="10" max="10" width="33" style="6" bestFit="1" customWidth="1"/>
    <col min="11" max="11" width="9.33203125" style="6"/>
    <col min="12" max="12" width="25.83203125" style="6" customWidth="1"/>
    <col min="13" max="13" width="31.5" style="6" customWidth="1"/>
    <col min="14" max="14" width="46" style="6" customWidth="1"/>
    <col min="15" max="15" width="26.5" style="6" customWidth="1"/>
    <col min="16" max="16" width="18" style="6" customWidth="1"/>
    <col min="17" max="17" width="39.1640625" style="6" customWidth="1"/>
    <col min="18" max="18" width="20.6640625" style="6" customWidth="1"/>
    <col min="19" max="19" width="28.6640625" style="6" customWidth="1"/>
    <col min="20" max="16384" width="9.33203125" style="6"/>
  </cols>
  <sheetData>
    <row r="3" spans="2:14" x14ac:dyDescent="0.2">
      <c r="H3" s="268" t="s">
        <v>25</v>
      </c>
    </row>
    <row r="4" spans="2:14" x14ac:dyDescent="0.2">
      <c r="H4" s="268"/>
    </row>
    <row r="6" spans="2:14" ht="21" x14ac:dyDescent="0.2">
      <c r="B6" s="33" t="s">
        <v>1</v>
      </c>
      <c r="C6" s="33"/>
      <c r="D6" s="23"/>
      <c r="E6" s="23"/>
    </row>
    <row r="7" spans="2:14" ht="65.25" customHeight="1" x14ac:dyDescent="0.2">
      <c r="B7" s="273" t="s">
        <v>410</v>
      </c>
      <c r="C7" s="273"/>
      <c r="D7" s="273"/>
      <c r="E7" s="273"/>
      <c r="F7" s="273"/>
      <c r="G7" s="273"/>
    </row>
    <row r="8" spans="2:14" s="25" customFormat="1" x14ac:dyDescent="0.25">
      <c r="B8" s="227" t="s">
        <v>36</v>
      </c>
      <c r="C8" s="224">
        <v>2025</v>
      </c>
      <c r="D8" s="225">
        <v>2024</v>
      </c>
      <c r="E8" s="225">
        <v>2023</v>
      </c>
      <c r="F8" s="225">
        <v>2022</v>
      </c>
      <c r="G8" s="225">
        <v>2021</v>
      </c>
    </row>
    <row r="9" spans="2:14" ht="18" x14ac:dyDescent="0.25">
      <c r="B9" s="13" t="s">
        <v>304</v>
      </c>
      <c r="C9" s="217">
        <v>8588</v>
      </c>
      <c r="D9" s="39">
        <v>7033.0020000000004</v>
      </c>
      <c r="E9" s="39">
        <v>25083</v>
      </c>
      <c r="F9" s="39">
        <v>21548</v>
      </c>
      <c r="G9" s="39">
        <v>36856</v>
      </c>
      <c r="H9" s="25"/>
      <c r="I9" s="25"/>
      <c r="J9" s="26"/>
      <c r="K9" s="26"/>
      <c r="L9" s="26"/>
      <c r="M9" s="26"/>
      <c r="N9" s="26"/>
    </row>
    <row r="10" spans="2:14" ht="18" x14ac:dyDescent="0.25">
      <c r="B10" s="13" t="s">
        <v>305</v>
      </c>
      <c r="C10" s="217">
        <v>36113</v>
      </c>
      <c r="D10" s="39">
        <v>28768.61</v>
      </c>
      <c r="E10" s="39">
        <v>29146</v>
      </c>
      <c r="F10" s="39">
        <v>26500</v>
      </c>
      <c r="G10" s="39">
        <v>39008</v>
      </c>
      <c r="H10" s="25"/>
      <c r="I10" s="25"/>
      <c r="J10" s="26"/>
      <c r="K10" s="26"/>
      <c r="L10" s="26"/>
      <c r="M10" s="26"/>
      <c r="N10" s="26"/>
    </row>
    <row r="11" spans="2:14" x14ac:dyDescent="0.25">
      <c r="B11" s="13" t="s">
        <v>38</v>
      </c>
      <c r="C11" s="217">
        <v>2478</v>
      </c>
      <c r="D11" s="39">
        <v>2333.5099999999998</v>
      </c>
      <c r="E11" s="54">
        <v>2347</v>
      </c>
      <c r="F11" s="39">
        <v>2074</v>
      </c>
      <c r="G11" s="39">
        <v>1843</v>
      </c>
      <c r="H11" s="25"/>
      <c r="I11" s="25"/>
      <c r="J11" s="26"/>
      <c r="K11" s="26"/>
      <c r="L11" s="26"/>
      <c r="M11" s="26"/>
      <c r="N11" s="26"/>
    </row>
    <row r="12" spans="2:14" ht="18" x14ac:dyDescent="0.25">
      <c r="B12" s="13" t="s">
        <v>306</v>
      </c>
      <c r="C12" s="217">
        <v>4566</v>
      </c>
      <c r="D12" s="39">
        <v>4439.0069999999996</v>
      </c>
      <c r="E12" s="39">
        <v>5052</v>
      </c>
      <c r="F12" s="39">
        <v>5032</v>
      </c>
      <c r="G12" s="39">
        <v>5260</v>
      </c>
      <c r="H12" s="25"/>
      <c r="I12" s="25"/>
      <c r="J12" s="26"/>
      <c r="K12" s="26"/>
      <c r="L12" s="26"/>
      <c r="M12" s="26"/>
      <c r="N12" s="26"/>
    </row>
    <row r="13" spans="2:14" ht="15.75" customHeight="1" x14ac:dyDescent="0.2">
      <c r="B13" s="281" t="s">
        <v>309</v>
      </c>
      <c r="C13" s="281"/>
      <c r="D13" s="281"/>
      <c r="E13" s="281"/>
      <c r="F13" s="281"/>
      <c r="G13" s="281"/>
      <c r="H13" s="25"/>
      <c r="I13" s="25"/>
      <c r="J13" s="25"/>
      <c r="K13" s="25"/>
      <c r="L13" s="25"/>
      <c r="M13" s="25"/>
      <c r="N13" s="25"/>
    </row>
    <row r="14" spans="2:14" ht="33" customHeight="1" x14ac:dyDescent="0.2">
      <c r="B14" s="274" t="s">
        <v>369</v>
      </c>
      <c r="C14" s="274"/>
      <c r="D14" s="274"/>
      <c r="E14" s="274"/>
      <c r="F14" s="274"/>
      <c r="G14" s="274"/>
      <c r="J14" s="26"/>
      <c r="K14" s="26"/>
      <c r="L14" s="26"/>
      <c r="M14" s="26"/>
      <c r="N14" s="26"/>
    </row>
    <row r="15" spans="2:14" ht="36.6" customHeight="1" x14ac:dyDescent="0.2">
      <c r="B15" s="274" t="s">
        <v>367</v>
      </c>
      <c r="C15" s="274"/>
      <c r="D15" s="274"/>
      <c r="E15" s="274"/>
      <c r="F15" s="274"/>
      <c r="G15" s="274"/>
      <c r="J15"/>
      <c r="K15"/>
      <c r="L15"/>
      <c r="M15"/>
      <c r="N15" s="26"/>
    </row>
    <row r="16" spans="2:14" ht="33" customHeight="1" x14ac:dyDescent="0.2">
      <c r="B16" s="274" t="s">
        <v>307</v>
      </c>
      <c r="C16" s="274"/>
      <c r="D16" s="274"/>
      <c r="E16" s="274"/>
      <c r="F16" s="274"/>
      <c r="G16" s="274"/>
      <c r="H16" s="25"/>
      <c r="J16" s="26"/>
      <c r="K16" s="26"/>
      <c r="L16" s="26"/>
      <c r="M16" s="26"/>
      <c r="N16" s="26"/>
    </row>
    <row r="17" spans="2:14" x14ac:dyDescent="0.25">
      <c r="B17" s="230"/>
      <c r="C17" s="230"/>
      <c r="D17" s="230"/>
      <c r="E17" s="230"/>
      <c r="F17" s="230"/>
      <c r="G17" s="230"/>
      <c r="H17" s="36"/>
    </row>
    <row r="18" spans="2:14" s="25" customFormat="1" x14ac:dyDescent="0.25">
      <c r="B18" s="227" t="s">
        <v>39</v>
      </c>
      <c r="C18" s="224">
        <v>2025</v>
      </c>
      <c r="D18" s="225">
        <v>2024</v>
      </c>
      <c r="E18" s="225">
        <v>2023</v>
      </c>
      <c r="F18" s="225">
        <v>2022</v>
      </c>
      <c r="G18" s="225">
        <v>2021</v>
      </c>
      <c r="H18" s="36"/>
    </row>
    <row r="19" spans="2:14" x14ac:dyDescent="0.25">
      <c r="B19" s="275" t="s">
        <v>40</v>
      </c>
      <c r="C19" s="276"/>
      <c r="D19" s="276"/>
      <c r="E19" s="276"/>
      <c r="F19" s="276"/>
      <c r="G19" s="277"/>
      <c r="H19" s="36"/>
    </row>
    <row r="20" spans="2:14" x14ac:dyDescent="0.25">
      <c r="B20" s="21" t="s">
        <v>32</v>
      </c>
      <c r="C20" s="214">
        <v>8588</v>
      </c>
      <c r="D20" s="14">
        <v>7033.0020000000004</v>
      </c>
      <c r="E20" s="14">
        <v>6190</v>
      </c>
      <c r="F20" s="14">
        <v>4487</v>
      </c>
      <c r="G20" s="14">
        <v>2868</v>
      </c>
      <c r="H20" s="36"/>
      <c r="J20" s="26"/>
      <c r="K20" s="26"/>
      <c r="L20" s="26"/>
      <c r="M20" s="26"/>
      <c r="N20" s="26"/>
    </row>
    <row r="21" spans="2:14" x14ac:dyDescent="0.25">
      <c r="B21" s="275" t="s">
        <v>37</v>
      </c>
      <c r="C21" s="276"/>
      <c r="D21" s="276"/>
      <c r="E21" s="276"/>
      <c r="F21" s="276"/>
      <c r="G21" s="277"/>
      <c r="H21" s="36"/>
    </row>
    <row r="22" spans="2:14" x14ac:dyDescent="0.25">
      <c r="B22" s="58" t="s">
        <v>32</v>
      </c>
      <c r="C22" s="217">
        <v>36113</v>
      </c>
      <c r="D22" s="39">
        <v>28768.61</v>
      </c>
      <c r="E22" s="39">
        <v>29146</v>
      </c>
      <c r="F22" s="39">
        <v>26500</v>
      </c>
      <c r="G22" s="39">
        <v>39008</v>
      </c>
      <c r="H22" s="36"/>
      <c r="J22" s="26"/>
      <c r="K22" s="26"/>
      <c r="L22" s="26"/>
      <c r="M22" s="26"/>
      <c r="N22" s="26"/>
    </row>
    <row r="23" spans="2:14" x14ac:dyDescent="0.25">
      <c r="B23" s="278" t="s">
        <v>38</v>
      </c>
      <c r="C23" s="279"/>
      <c r="D23" s="279"/>
      <c r="E23" s="279"/>
      <c r="F23" s="279"/>
      <c r="G23" s="280"/>
      <c r="H23" s="36"/>
    </row>
    <row r="24" spans="2:14" ht="18" x14ac:dyDescent="0.25">
      <c r="B24" s="218" t="s">
        <v>148</v>
      </c>
      <c r="C24" s="217">
        <v>1606</v>
      </c>
      <c r="D24" s="39">
        <v>1605.6</v>
      </c>
      <c r="E24" s="62">
        <v>1628</v>
      </c>
      <c r="F24" s="39">
        <v>1432</v>
      </c>
      <c r="G24" s="39">
        <v>1252</v>
      </c>
      <c r="H24" s="36"/>
      <c r="I24" s="26"/>
      <c r="J24" s="26"/>
      <c r="K24" s="26"/>
      <c r="L24" s="26"/>
      <c r="M24" s="26"/>
      <c r="N24" s="26"/>
    </row>
    <row r="25" spans="2:14" x14ac:dyDescent="0.25">
      <c r="B25" s="21" t="s">
        <v>33</v>
      </c>
      <c r="C25" s="214">
        <v>872</v>
      </c>
      <c r="D25" s="14">
        <v>727.91</v>
      </c>
      <c r="E25" s="31">
        <v>718</v>
      </c>
      <c r="F25" s="14">
        <v>642</v>
      </c>
      <c r="G25" s="14">
        <v>591</v>
      </c>
      <c r="H25" s="36"/>
      <c r="J25" s="26"/>
      <c r="K25" s="26"/>
      <c r="L25" s="26"/>
      <c r="M25" s="26"/>
      <c r="N25" s="26"/>
    </row>
    <row r="26" spans="2:14" x14ac:dyDescent="0.25">
      <c r="B26" s="275" t="s">
        <v>41</v>
      </c>
      <c r="C26" s="276"/>
      <c r="D26" s="276"/>
      <c r="E26" s="276"/>
      <c r="F26" s="276"/>
      <c r="G26" s="277"/>
      <c r="H26" s="36"/>
    </row>
    <row r="27" spans="2:14" x14ac:dyDescent="0.25">
      <c r="B27" s="21" t="s">
        <v>32</v>
      </c>
      <c r="C27" s="214">
        <v>2488</v>
      </c>
      <c r="D27" s="14">
        <v>2356</v>
      </c>
      <c r="E27" s="14">
        <v>2757</v>
      </c>
      <c r="F27" s="14">
        <v>2659</v>
      </c>
      <c r="G27" s="14">
        <v>2599</v>
      </c>
      <c r="H27" s="36"/>
      <c r="J27" s="26"/>
      <c r="K27" s="26"/>
      <c r="L27" s="26"/>
      <c r="M27" s="26"/>
      <c r="N27" s="26"/>
    </row>
    <row r="28" spans="2:14" x14ac:dyDescent="0.25">
      <c r="B28" s="21" t="s">
        <v>33</v>
      </c>
      <c r="C28" s="214">
        <v>2078</v>
      </c>
      <c r="D28" s="14">
        <v>2083.0070000000001</v>
      </c>
      <c r="E28" s="14">
        <v>2176</v>
      </c>
      <c r="F28" s="14">
        <v>2203</v>
      </c>
      <c r="G28" s="14">
        <v>2501</v>
      </c>
      <c r="H28" s="36"/>
      <c r="J28" s="26"/>
      <c r="K28" s="26"/>
      <c r="L28" s="26"/>
      <c r="M28" s="26"/>
      <c r="N28" s="26"/>
    </row>
    <row r="29" spans="2:14" ht="34.5" customHeight="1" x14ac:dyDescent="0.2">
      <c r="B29" s="272" t="s">
        <v>308</v>
      </c>
      <c r="C29" s="272"/>
      <c r="D29" s="272"/>
      <c r="E29" s="272"/>
      <c r="F29" s="272"/>
      <c r="G29" s="272"/>
      <c r="H29" s="1"/>
    </row>
  </sheetData>
  <mergeCells count="11">
    <mergeCell ref="B16:G16"/>
    <mergeCell ref="B29:G29"/>
    <mergeCell ref="H3:H4"/>
    <mergeCell ref="B19:G19"/>
    <mergeCell ref="B21:G21"/>
    <mergeCell ref="B23:G23"/>
    <mergeCell ref="B26:G26"/>
    <mergeCell ref="B14:G14"/>
    <mergeCell ref="B15:G15"/>
    <mergeCell ref="B7:G7"/>
    <mergeCell ref="B13:G13"/>
  </mergeCells>
  <hyperlinks>
    <hyperlink ref="H3:H4" location="Index!A1" display="Index" xr:uid="{511003F5-06A3-48A5-B8FD-924C29ADD9E3}"/>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E6286-8650-41E2-A718-3491F198F696}">
  <dimension ref="B2:N65"/>
  <sheetViews>
    <sheetView showGridLines="0" zoomScale="80" zoomScaleNormal="80" workbookViewId="0">
      <selection activeCell="I16" sqref="I16"/>
    </sheetView>
  </sheetViews>
  <sheetFormatPr defaultColWidth="9.33203125" defaultRowHeight="15.75" x14ac:dyDescent="0.2"/>
  <cols>
    <col min="1" max="1" width="9.33203125" style="6"/>
    <col min="2" max="2" width="83.1640625" style="6" customWidth="1"/>
    <col min="3" max="7" width="16.83203125" style="6" customWidth="1"/>
    <col min="8" max="8" width="19.33203125" style="6" customWidth="1"/>
    <col min="9" max="9" width="28.1640625" style="6" customWidth="1"/>
    <col min="10" max="11" width="9.33203125" style="6"/>
    <col min="12" max="12" width="12.6640625" style="6" customWidth="1"/>
    <col min="13" max="13" width="11.33203125" style="6" customWidth="1"/>
    <col min="14" max="14" width="10.5" style="6" customWidth="1"/>
    <col min="15" max="15" width="39.33203125" style="6" customWidth="1"/>
    <col min="16" max="16" width="20.6640625" style="6" customWidth="1"/>
    <col min="17" max="17" width="28.1640625" style="6" customWidth="1"/>
    <col min="18" max="16384" width="9.33203125" style="6"/>
  </cols>
  <sheetData>
    <row r="2" spans="2:14" x14ac:dyDescent="0.2">
      <c r="H2" s="268" t="s">
        <v>25</v>
      </c>
    </row>
    <row r="3" spans="2:14" x14ac:dyDescent="0.2">
      <c r="H3" s="268"/>
    </row>
    <row r="6" spans="2:14" ht="21" x14ac:dyDescent="0.2">
      <c r="B6" s="33" t="s">
        <v>3</v>
      </c>
      <c r="C6" s="33"/>
      <c r="D6" s="23"/>
      <c r="E6" s="23"/>
    </row>
    <row r="7" spans="2:14" ht="50.25" customHeight="1" x14ac:dyDescent="0.2">
      <c r="B7" s="286" t="s">
        <v>410</v>
      </c>
      <c r="C7" s="286"/>
      <c r="D7" s="286"/>
      <c r="E7" s="286"/>
      <c r="F7" s="286"/>
      <c r="G7" s="286"/>
    </row>
    <row r="8" spans="2:14" x14ac:dyDescent="0.2">
      <c r="B8" s="23" t="s">
        <v>42</v>
      </c>
      <c r="C8" s="23"/>
      <c r="D8" s="23"/>
      <c r="E8" s="23"/>
    </row>
    <row r="9" spans="2:14" x14ac:dyDescent="0.2">
      <c r="B9" s="223" t="s">
        <v>43</v>
      </c>
      <c r="C9" s="224">
        <v>2025</v>
      </c>
      <c r="D9" s="225">
        <v>2024</v>
      </c>
      <c r="E9" s="225">
        <v>2023</v>
      </c>
      <c r="F9" s="225">
        <v>2022</v>
      </c>
      <c r="G9" s="225">
        <v>2021</v>
      </c>
    </row>
    <row r="10" spans="2:14" ht="18" x14ac:dyDescent="0.2">
      <c r="B10" s="37" t="s">
        <v>310</v>
      </c>
      <c r="C10" s="221">
        <v>43901.760000000002</v>
      </c>
      <c r="D10" s="38">
        <v>31268</v>
      </c>
      <c r="E10" s="38">
        <v>128437</v>
      </c>
      <c r="F10" s="39">
        <v>122563</v>
      </c>
      <c r="G10" s="39">
        <v>170995</v>
      </c>
      <c r="I10" s="26"/>
      <c r="J10" s="26"/>
      <c r="K10" s="26"/>
      <c r="L10" s="26"/>
      <c r="M10" s="26"/>
      <c r="N10" s="26"/>
    </row>
    <row r="11" spans="2:14" x14ac:dyDescent="0.2">
      <c r="B11" s="37" t="s">
        <v>44</v>
      </c>
      <c r="C11" s="221">
        <v>180600.620345</v>
      </c>
      <c r="D11" s="38">
        <v>189668.83644499999</v>
      </c>
      <c r="E11" s="38">
        <v>233833</v>
      </c>
      <c r="F11" s="39">
        <v>235535</v>
      </c>
      <c r="G11" s="39">
        <v>250136</v>
      </c>
      <c r="I11" s="26"/>
      <c r="J11" s="26"/>
      <c r="K11" s="26"/>
      <c r="L11" s="26"/>
      <c r="M11" s="26"/>
      <c r="N11" s="26"/>
    </row>
    <row r="12" spans="2:14" x14ac:dyDescent="0.2">
      <c r="B12" s="37" t="s">
        <v>45</v>
      </c>
      <c r="C12" s="221">
        <v>578211.62399999995</v>
      </c>
      <c r="D12" s="38">
        <v>578541.45279999997</v>
      </c>
      <c r="E12" s="38">
        <f>SUM(E42:E43)</f>
        <v>594535</v>
      </c>
      <c r="F12" s="38">
        <f t="shared" ref="F12:G12" si="0">SUM(F42:F43)</f>
        <v>592470</v>
      </c>
      <c r="G12" s="38">
        <f t="shared" si="0"/>
        <v>589727</v>
      </c>
      <c r="I12" s="26"/>
      <c r="J12" s="26"/>
      <c r="K12" s="26"/>
      <c r="L12" s="26"/>
      <c r="M12" s="26"/>
      <c r="N12" s="26"/>
    </row>
    <row r="13" spans="2:14" ht="18" x14ac:dyDescent="0.2">
      <c r="B13" s="37" t="s">
        <v>311</v>
      </c>
      <c r="C13" s="221">
        <v>578211.62399999995</v>
      </c>
      <c r="D13" s="38">
        <v>578541.45279999997</v>
      </c>
      <c r="E13" s="38">
        <v>1134121</v>
      </c>
      <c r="F13" s="39">
        <v>1156900</v>
      </c>
      <c r="G13" s="39">
        <v>1152007</v>
      </c>
      <c r="I13" s="26"/>
      <c r="J13" s="26"/>
      <c r="K13" s="26"/>
      <c r="L13" s="26"/>
      <c r="M13" s="26"/>
      <c r="N13" s="26"/>
    </row>
    <row r="14" spans="2:14" ht="18" x14ac:dyDescent="0.2">
      <c r="B14" s="37" t="s">
        <v>314</v>
      </c>
      <c r="C14" s="221">
        <v>288000</v>
      </c>
      <c r="D14" s="38">
        <v>216000</v>
      </c>
      <c r="E14" s="38">
        <v>144000</v>
      </c>
      <c r="F14" s="39">
        <v>72000</v>
      </c>
      <c r="G14" s="39">
        <v>0</v>
      </c>
      <c r="I14" s="26"/>
      <c r="J14" s="26"/>
      <c r="K14" s="26"/>
      <c r="L14" s="26"/>
      <c r="M14" s="26"/>
      <c r="N14" s="26"/>
    </row>
    <row r="15" spans="2:14" ht="32.25" customHeight="1" x14ac:dyDescent="0.25">
      <c r="B15" s="287" t="s">
        <v>370</v>
      </c>
      <c r="C15" s="287"/>
      <c r="D15" s="287"/>
      <c r="E15" s="287"/>
      <c r="F15" s="287"/>
      <c r="G15" s="287"/>
      <c r="H15" s="25"/>
      <c r="J15" s="35"/>
      <c r="K15" s="26"/>
      <c r="L15" s="26"/>
      <c r="M15" s="26"/>
      <c r="N15" s="26"/>
    </row>
    <row r="16" spans="2:14" x14ac:dyDescent="0.2">
      <c r="B16" s="282" t="s">
        <v>312</v>
      </c>
      <c r="C16" s="282"/>
      <c r="D16" s="282"/>
      <c r="E16" s="282"/>
      <c r="F16" s="282"/>
      <c r="G16" s="282"/>
      <c r="H16" s="26"/>
      <c r="I16" s="26"/>
      <c r="J16" s="26"/>
      <c r="K16" s="26"/>
      <c r="L16" s="26"/>
      <c r="M16" s="26"/>
      <c r="N16" s="26"/>
    </row>
    <row r="17" spans="2:14" ht="15.75" customHeight="1" x14ac:dyDescent="0.2">
      <c r="B17" s="282" t="s">
        <v>313</v>
      </c>
      <c r="C17" s="282"/>
      <c r="D17" s="282"/>
      <c r="E17" s="282"/>
      <c r="F17" s="282"/>
      <c r="G17" s="282"/>
      <c r="H17" s="26"/>
      <c r="I17" s="26"/>
      <c r="J17" s="26"/>
      <c r="K17" s="26"/>
      <c r="L17" s="26"/>
      <c r="M17" s="26"/>
      <c r="N17" s="26"/>
    </row>
    <row r="18" spans="2:14" ht="35.25" customHeight="1" x14ac:dyDescent="0.2">
      <c r="B18" s="282" t="s">
        <v>351</v>
      </c>
      <c r="C18" s="282"/>
      <c r="D18" s="282"/>
      <c r="E18" s="282"/>
      <c r="F18" s="282"/>
      <c r="G18" s="282"/>
      <c r="H18" s="249"/>
    </row>
    <row r="19" spans="2:14" x14ac:dyDescent="0.2">
      <c r="B19" s="45"/>
      <c r="C19" s="45"/>
      <c r="D19" s="45"/>
      <c r="E19" s="40"/>
      <c r="F19" s="46"/>
      <c r="G19" s="46"/>
      <c r="H19" s="46"/>
    </row>
    <row r="20" spans="2:14" x14ac:dyDescent="0.2">
      <c r="B20" s="45" t="s">
        <v>46</v>
      </c>
      <c r="C20" s="45"/>
      <c r="D20" s="45"/>
      <c r="E20" s="40"/>
      <c r="F20" s="46"/>
      <c r="G20" s="46"/>
      <c r="H20" s="46"/>
    </row>
    <row r="21" spans="2:14" x14ac:dyDescent="0.2">
      <c r="B21" s="223" t="s">
        <v>47</v>
      </c>
      <c r="C21" s="224">
        <v>2025</v>
      </c>
      <c r="D21" s="225">
        <v>2024</v>
      </c>
      <c r="E21" s="225">
        <v>2023</v>
      </c>
      <c r="F21" s="225">
        <v>2022</v>
      </c>
      <c r="G21" s="225">
        <v>2021</v>
      </c>
      <c r="H21" s="46"/>
    </row>
    <row r="22" spans="2:14" x14ac:dyDescent="0.2">
      <c r="B22" s="37" t="s">
        <v>48</v>
      </c>
      <c r="C22" s="222">
        <v>0.2695356205389477</v>
      </c>
      <c r="D22" s="169">
        <v>0.27416696752852993</v>
      </c>
      <c r="E22" s="41">
        <v>0.274726322435213</v>
      </c>
      <c r="F22" s="41">
        <v>0.27223735781219527</v>
      </c>
      <c r="G22" s="41">
        <v>0.26681714167228432</v>
      </c>
      <c r="H22" s="46"/>
    </row>
    <row r="23" spans="2:14" x14ac:dyDescent="0.2">
      <c r="B23" s="37" t="s">
        <v>49</v>
      </c>
      <c r="C23" s="222">
        <v>9.8850847512583542</v>
      </c>
      <c r="D23" s="169">
        <v>10.46729005633607</v>
      </c>
      <c r="E23" s="41">
        <v>10.363238173314185</v>
      </c>
      <c r="F23" s="41">
        <v>10.328081555839109</v>
      </c>
      <c r="G23" s="41">
        <v>8.8690837215586775</v>
      </c>
      <c r="H23" s="46"/>
    </row>
    <row r="24" spans="2:14" ht="18" x14ac:dyDescent="0.2">
      <c r="B24" s="37" t="s">
        <v>395</v>
      </c>
      <c r="C24" s="222">
        <v>2.7361725799471919</v>
      </c>
      <c r="D24" s="169">
        <v>2.4155756493713532</v>
      </c>
      <c r="E24" s="41">
        <v>2.1612372946834162</v>
      </c>
      <c r="F24" s="41">
        <v>2.3415892821205762</v>
      </c>
      <c r="G24" s="41">
        <v>2.0926553383150783</v>
      </c>
      <c r="H24" s="46"/>
    </row>
    <row r="25" spans="2:14" x14ac:dyDescent="0.2">
      <c r="B25" s="37" t="s">
        <v>50</v>
      </c>
      <c r="C25" s="222">
        <v>8.8082829298987933E-2</v>
      </c>
      <c r="D25" s="169">
        <v>7.5766388253864989E-2</v>
      </c>
      <c r="E25" s="41">
        <v>7.3373922555915572E-2</v>
      </c>
      <c r="F25" s="41">
        <v>7.420485532412123E-2</v>
      </c>
      <c r="G25" s="41">
        <v>7.4394092684800225E-2</v>
      </c>
      <c r="H25" s="46"/>
    </row>
    <row r="26" spans="2:14" x14ac:dyDescent="0.2">
      <c r="B26" s="37" t="s">
        <v>51</v>
      </c>
      <c r="C26" s="222">
        <v>0.19415212396206083</v>
      </c>
      <c r="D26" s="169">
        <v>0.19840057927466492</v>
      </c>
      <c r="E26" s="41">
        <v>0.20135239987929737</v>
      </c>
      <c r="F26" s="41">
        <v>0.19803250248807402</v>
      </c>
      <c r="G26" s="41">
        <v>0.19242304898748411</v>
      </c>
      <c r="H26" s="46"/>
    </row>
    <row r="27" spans="2:14" x14ac:dyDescent="0.2">
      <c r="B27" s="37" t="s">
        <v>52</v>
      </c>
      <c r="C27" s="222">
        <v>3.08504039875519</v>
      </c>
      <c r="D27" s="169">
        <v>2.8926488465159541</v>
      </c>
      <c r="E27" s="41">
        <v>2.7678142684583182</v>
      </c>
      <c r="F27" s="41">
        <v>2.8151676308711009</v>
      </c>
      <c r="G27" s="41">
        <v>2.4728824852688494</v>
      </c>
      <c r="H27" s="46"/>
    </row>
    <row r="28" spans="2:14" x14ac:dyDescent="0.2">
      <c r="B28" s="37" t="s">
        <v>53</v>
      </c>
      <c r="C28" s="222">
        <v>6.8000443525031651</v>
      </c>
      <c r="D28" s="169">
        <v>7.5746412098201166</v>
      </c>
      <c r="E28" s="41">
        <v>7.5954239048558669</v>
      </c>
      <c r="F28" s="41">
        <v>7.5129139249680081</v>
      </c>
      <c r="G28" s="41">
        <v>6.3962012362898282</v>
      </c>
      <c r="H28" s="46"/>
    </row>
    <row r="29" spans="2:14" ht="18" x14ac:dyDescent="0.2">
      <c r="B29" s="37" t="s">
        <v>396</v>
      </c>
      <c r="C29" s="222">
        <v>0.85393329035734877</v>
      </c>
      <c r="D29" s="169">
        <v>0.66754738602055297</v>
      </c>
      <c r="E29" s="41">
        <v>0.96519109595428088</v>
      </c>
      <c r="F29" s="41">
        <v>1.0295201678981112</v>
      </c>
      <c r="G29" s="41">
        <v>1.0777228989661174</v>
      </c>
      <c r="H29" s="46"/>
    </row>
    <row r="30" spans="2:14" x14ac:dyDescent="0.2">
      <c r="B30" s="37" t="s">
        <v>54</v>
      </c>
      <c r="C30" s="222">
        <v>1.8822392895898432</v>
      </c>
      <c r="D30" s="169">
        <v>1.7480282633508002</v>
      </c>
      <c r="E30" s="41">
        <v>1.5840128999828291</v>
      </c>
      <c r="F30" s="41">
        <v>1.7033346629301964</v>
      </c>
      <c r="G30" s="41">
        <v>1.509180229093694</v>
      </c>
      <c r="H30" s="46"/>
    </row>
    <row r="31" spans="2:14" ht="84" customHeight="1" x14ac:dyDescent="0.2">
      <c r="B31" s="282" t="s">
        <v>409</v>
      </c>
      <c r="C31" s="282"/>
      <c r="D31" s="282"/>
      <c r="E31" s="282"/>
      <c r="F31" s="282"/>
      <c r="G31" s="282"/>
      <c r="H31" s="46"/>
    </row>
    <row r="32" spans="2:14" x14ac:dyDescent="0.2">
      <c r="B32" s="25"/>
      <c r="C32" s="25"/>
      <c r="D32" s="25"/>
      <c r="E32" s="47"/>
      <c r="F32" s="48"/>
      <c r="G32" s="48"/>
      <c r="H32" s="46"/>
    </row>
    <row r="33" spans="2:14" x14ac:dyDescent="0.2">
      <c r="B33" s="223" t="s">
        <v>55</v>
      </c>
      <c r="C33" s="224">
        <v>2025</v>
      </c>
      <c r="D33" s="225">
        <v>2024</v>
      </c>
      <c r="E33" s="225">
        <v>2023</v>
      </c>
      <c r="F33" s="225">
        <v>2022</v>
      </c>
      <c r="G33" s="225">
        <v>2021</v>
      </c>
      <c r="H33" s="46"/>
    </row>
    <row r="34" spans="2:14" x14ac:dyDescent="0.2">
      <c r="B34" s="283" t="s">
        <v>56</v>
      </c>
      <c r="C34" s="284"/>
      <c r="D34" s="284"/>
      <c r="E34" s="284"/>
      <c r="F34" s="284"/>
      <c r="G34" s="285"/>
      <c r="H34" s="46"/>
    </row>
    <row r="35" spans="2:14" x14ac:dyDescent="0.2">
      <c r="B35" s="43" t="s">
        <v>32</v>
      </c>
      <c r="C35" s="221">
        <v>43901.760000000002</v>
      </c>
      <c r="D35" s="38">
        <v>31268</v>
      </c>
      <c r="E35" s="38">
        <v>34119</v>
      </c>
      <c r="F35" s="39">
        <v>40154</v>
      </c>
      <c r="G35" s="39">
        <v>37941</v>
      </c>
      <c r="K35" s="26"/>
      <c r="L35" s="26"/>
      <c r="M35" s="26"/>
      <c r="N35" s="26"/>
    </row>
    <row r="36" spans="2:14" x14ac:dyDescent="0.2">
      <c r="B36" s="283" t="s">
        <v>57</v>
      </c>
      <c r="C36" s="284"/>
      <c r="D36" s="284"/>
      <c r="E36" s="284"/>
      <c r="F36" s="284"/>
      <c r="G36" s="285"/>
      <c r="H36" s="46"/>
    </row>
    <row r="37" spans="2:14" x14ac:dyDescent="0.2">
      <c r="B37" s="43" t="s">
        <v>32</v>
      </c>
      <c r="C37" s="221">
        <v>97772.412960999995</v>
      </c>
      <c r="D37" s="38">
        <v>100695.55661499999</v>
      </c>
      <c r="E37" s="39">
        <v>103276</v>
      </c>
      <c r="F37" s="39">
        <v>101029</v>
      </c>
      <c r="G37" s="39">
        <v>100135</v>
      </c>
      <c r="H37" s="46"/>
      <c r="J37" s="26"/>
      <c r="K37" s="26"/>
      <c r="L37" s="26"/>
      <c r="M37" s="26"/>
      <c r="N37" s="26"/>
    </row>
    <row r="38" spans="2:14" x14ac:dyDescent="0.2">
      <c r="B38" s="43" t="s">
        <v>33</v>
      </c>
      <c r="C38" s="221">
        <v>82828.207383999994</v>
      </c>
      <c r="D38" s="38">
        <v>88973.279829999999</v>
      </c>
      <c r="E38" s="38">
        <v>79258</v>
      </c>
      <c r="F38" s="39">
        <v>80822</v>
      </c>
      <c r="G38" s="39">
        <v>89923</v>
      </c>
      <c r="H38" s="46"/>
    </row>
    <row r="39" spans="2:14" x14ac:dyDescent="0.2">
      <c r="B39" s="49"/>
      <c r="C39" s="49"/>
      <c r="D39" s="49"/>
      <c r="E39" s="50"/>
      <c r="F39" s="47"/>
      <c r="G39" s="47"/>
      <c r="H39" s="47"/>
    </row>
    <row r="40" spans="2:14" x14ac:dyDescent="0.2">
      <c r="B40" s="223" t="s">
        <v>58</v>
      </c>
      <c r="C40" s="224">
        <v>2025</v>
      </c>
      <c r="D40" s="225">
        <v>2024</v>
      </c>
      <c r="E40" s="225">
        <v>2023</v>
      </c>
      <c r="F40" s="225">
        <v>2022</v>
      </c>
      <c r="G40" s="225">
        <v>2021</v>
      </c>
      <c r="H40" s="47"/>
    </row>
    <row r="41" spans="2:14" x14ac:dyDescent="0.2">
      <c r="B41" s="283" t="s">
        <v>59</v>
      </c>
      <c r="C41" s="284"/>
      <c r="D41" s="284"/>
      <c r="E41" s="284"/>
      <c r="F41" s="284"/>
      <c r="G41" s="285"/>
      <c r="H41" s="47"/>
    </row>
    <row r="42" spans="2:14" x14ac:dyDescent="0.2">
      <c r="B42" s="43" t="s">
        <v>32</v>
      </c>
      <c r="C42" s="221">
        <v>426452.37839999999</v>
      </c>
      <c r="D42" s="38">
        <v>422246.24280000001</v>
      </c>
      <c r="E42" s="38">
        <v>439792</v>
      </c>
      <c r="F42" s="39">
        <v>439350</v>
      </c>
      <c r="G42" s="39">
        <v>439402</v>
      </c>
      <c r="H42" s="47"/>
      <c r="J42" s="26"/>
      <c r="K42" s="26"/>
      <c r="L42" s="26"/>
      <c r="M42" s="26"/>
      <c r="N42" s="26"/>
    </row>
    <row r="43" spans="2:14" x14ac:dyDescent="0.2">
      <c r="B43" s="43" t="s">
        <v>33</v>
      </c>
      <c r="C43" s="221">
        <v>151759.24559999999</v>
      </c>
      <c r="D43" s="38">
        <v>156295.21</v>
      </c>
      <c r="E43" s="38">
        <v>154743</v>
      </c>
      <c r="F43" s="39">
        <v>153120</v>
      </c>
      <c r="G43" s="39">
        <v>150325</v>
      </c>
      <c r="H43" s="47"/>
      <c r="J43" s="26"/>
      <c r="K43" s="26"/>
      <c r="L43" s="26"/>
      <c r="M43" s="26"/>
      <c r="N43" s="26"/>
    </row>
    <row r="44" spans="2:14" x14ac:dyDescent="0.2">
      <c r="B44" s="45"/>
      <c r="C44" s="45"/>
      <c r="D44" s="45"/>
      <c r="E44" s="40"/>
      <c r="F44" s="51"/>
      <c r="G44" s="52"/>
      <c r="H44" s="47"/>
    </row>
    <row r="45" spans="2:14" x14ac:dyDescent="0.2">
      <c r="B45" s="223" t="s">
        <v>60</v>
      </c>
      <c r="C45" s="224">
        <v>2025</v>
      </c>
      <c r="D45" s="225">
        <v>2024</v>
      </c>
      <c r="E45" s="225">
        <v>2023</v>
      </c>
      <c r="F45" s="225">
        <v>2022</v>
      </c>
      <c r="G45" s="225">
        <v>2021</v>
      </c>
      <c r="H45" s="47"/>
    </row>
    <row r="46" spans="2:14" x14ac:dyDescent="0.2">
      <c r="B46" s="289" t="s">
        <v>61</v>
      </c>
      <c r="C46" s="290"/>
      <c r="D46" s="290"/>
      <c r="E46" s="290"/>
      <c r="F46" s="290"/>
      <c r="G46" s="291"/>
      <c r="H46" s="47"/>
    </row>
    <row r="47" spans="2:14" x14ac:dyDescent="0.2">
      <c r="B47" s="167" t="s">
        <v>62</v>
      </c>
      <c r="C47" s="222">
        <v>8.0973419660759618E-2</v>
      </c>
      <c r="D47" s="170">
        <v>6.1559812778057769E-2</v>
      </c>
      <c r="E47" s="44">
        <v>6.2307377760353576E-2</v>
      </c>
      <c r="F47" s="44">
        <v>6.6010697173256666E-2</v>
      </c>
      <c r="G47" s="44">
        <v>0.06</v>
      </c>
      <c r="H47" s="47"/>
    </row>
    <row r="48" spans="2:14" x14ac:dyDescent="0.2">
      <c r="B48" s="167" t="s">
        <v>63</v>
      </c>
      <c r="C48" s="222">
        <v>2.7077490688219163</v>
      </c>
      <c r="D48" s="170">
        <v>2.4245357445081792</v>
      </c>
      <c r="E48" s="44">
        <v>2.7418453838650567</v>
      </c>
      <c r="F48" s="44">
        <v>2.4629282254332314</v>
      </c>
      <c r="G48" s="41">
        <v>2.2821426463354899</v>
      </c>
      <c r="H48" s="47"/>
    </row>
    <row r="49" spans="2:8" ht="18" x14ac:dyDescent="0.2">
      <c r="B49" s="167" t="s">
        <v>397</v>
      </c>
      <c r="C49" s="222">
        <v>0.8906196856302413</v>
      </c>
      <c r="D49" s="170">
        <v>1.2448026686128366</v>
      </c>
      <c r="E49" s="44">
        <v>0.95908596139348123</v>
      </c>
      <c r="F49" s="44">
        <v>0.88427605088037797</v>
      </c>
      <c r="G49" s="41">
        <v>0.94104644563555784</v>
      </c>
      <c r="H49" s="47"/>
    </row>
    <row r="50" spans="2:8" ht="18" x14ac:dyDescent="0.2">
      <c r="B50" s="167" t="s">
        <v>398</v>
      </c>
      <c r="C50" s="222">
        <v>0.7480730211966552</v>
      </c>
      <c r="D50" s="170">
        <v>0.55898553612578483</v>
      </c>
      <c r="E50" s="44">
        <v>0.57153278733785151</v>
      </c>
      <c r="F50" s="44">
        <v>0.55717603222043921</v>
      </c>
      <c r="G50" s="41">
        <v>0.53702123567287807</v>
      </c>
      <c r="H50" s="47"/>
    </row>
    <row r="51" spans="2:8" x14ac:dyDescent="0.2">
      <c r="B51" s="167" t="s">
        <v>349</v>
      </c>
      <c r="C51" s="222">
        <v>0.10754987290927921</v>
      </c>
      <c r="D51" s="170">
        <v>0.11519619638693206</v>
      </c>
      <c r="E51" s="44">
        <v>0.10601542179148318</v>
      </c>
      <c r="F51" s="41">
        <v>9.4750933751861111E-2</v>
      </c>
      <c r="G51" s="44">
        <v>0.1</v>
      </c>
      <c r="H51" s="47"/>
    </row>
    <row r="52" spans="2:8" ht="18" x14ac:dyDescent="0.2">
      <c r="B52" s="167" t="s">
        <v>350</v>
      </c>
      <c r="C52" s="222">
        <v>4.3283923222731291</v>
      </c>
      <c r="D52" s="170">
        <v>4.0533886010586686</v>
      </c>
      <c r="E52" s="44">
        <v>2.8140167707337955</v>
      </c>
      <c r="F52" s="41">
        <v>3.7526976419140854</v>
      </c>
      <c r="G52" s="41">
        <v>2.8369620730011285</v>
      </c>
      <c r="H52" s="47"/>
    </row>
    <row r="53" spans="2:8" ht="18" x14ac:dyDescent="0.2">
      <c r="B53" s="167" t="s">
        <v>315</v>
      </c>
      <c r="C53" s="222">
        <v>1.2056686300188619</v>
      </c>
      <c r="D53" s="170">
        <v>0.93763519063015333</v>
      </c>
      <c r="E53" s="44">
        <v>0.58736030499405689</v>
      </c>
      <c r="F53" s="41">
        <v>0.85580788122207452</v>
      </c>
      <c r="G53" s="41">
        <v>0.67284523400948437</v>
      </c>
      <c r="H53" s="47"/>
    </row>
    <row r="54" spans="2:8" x14ac:dyDescent="0.2">
      <c r="B54" s="289" t="s">
        <v>64</v>
      </c>
      <c r="C54" s="290"/>
      <c r="D54" s="290"/>
      <c r="E54" s="290"/>
      <c r="F54" s="290"/>
      <c r="G54" s="291"/>
      <c r="H54" s="47"/>
    </row>
    <row r="55" spans="2:8" x14ac:dyDescent="0.2">
      <c r="B55" s="167" t="s">
        <v>62</v>
      </c>
      <c r="C55" s="222">
        <v>0.19548925372066989</v>
      </c>
      <c r="D55" s="170">
        <v>0.19697407617499535</v>
      </c>
      <c r="E55" s="44">
        <v>0.19944255856972018</v>
      </c>
      <c r="F55" s="41">
        <v>0.20541955775738002</v>
      </c>
      <c r="G55" s="44">
        <v>0.2</v>
      </c>
      <c r="H55" s="47"/>
    </row>
    <row r="56" spans="2:8" x14ac:dyDescent="0.2">
      <c r="B56" s="167" t="s">
        <v>63</v>
      </c>
      <c r="C56" s="222">
        <v>6.5371556116130751</v>
      </c>
      <c r="D56" s="170">
        <v>7.7578320478254819</v>
      </c>
      <c r="E56" s="44">
        <v>8.7764993202551409</v>
      </c>
      <c r="F56" s="41">
        <v>7.6644187763803115</v>
      </c>
      <c r="G56" s="41">
        <v>7.2625387882275749</v>
      </c>
      <c r="H56" s="47"/>
    </row>
    <row r="57" spans="2:8" x14ac:dyDescent="0.2">
      <c r="B57" s="167" t="s">
        <v>65</v>
      </c>
      <c r="C57" s="222">
        <v>2.150169505279854</v>
      </c>
      <c r="D57" s="170">
        <v>2.3790204399891004</v>
      </c>
      <c r="E57" s="44">
        <v>3.0699824788699357</v>
      </c>
      <c r="F57" s="41">
        <v>2.7517902868155395</v>
      </c>
      <c r="G57" s="41">
        <v>2.9947235436514563</v>
      </c>
      <c r="H57" s="47"/>
    </row>
    <row r="58" spans="2:8" x14ac:dyDescent="0.2">
      <c r="B58" s="167" t="s">
        <v>296</v>
      </c>
      <c r="C58" s="222">
        <v>1.8060276724754682</v>
      </c>
      <c r="D58" s="170">
        <v>1.7885964008780537</v>
      </c>
      <c r="E58" s="44">
        <v>1.829445653315166</v>
      </c>
      <c r="F58" s="41">
        <v>1.7338834315190985</v>
      </c>
      <c r="G58" s="41">
        <v>1.708980619786741</v>
      </c>
      <c r="H58" s="47"/>
    </row>
    <row r="59" spans="2:8" x14ac:dyDescent="0.2">
      <c r="B59" s="167" t="s">
        <v>349</v>
      </c>
      <c r="C59" s="222">
        <v>0.19049078432233971</v>
      </c>
      <c r="D59" s="171">
        <v>0.20235978419473744</v>
      </c>
      <c r="E59" s="44">
        <v>0.20698560200319954</v>
      </c>
      <c r="F59" s="41">
        <v>0.17951015838403733</v>
      </c>
      <c r="G59" s="44">
        <v>0.17</v>
      </c>
      <c r="H59" s="47"/>
    </row>
    <row r="60" spans="2:8" ht="18" x14ac:dyDescent="0.2">
      <c r="B60" s="167" t="s">
        <v>399</v>
      </c>
      <c r="C60" s="222">
        <v>7.6663860776488537</v>
      </c>
      <c r="D60" s="170">
        <v>7.1203986615367967</v>
      </c>
      <c r="E60" s="44">
        <v>5.4941153418513924</v>
      </c>
      <c r="F60" s="41">
        <v>7.1096644792080372</v>
      </c>
      <c r="G60" s="41">
        <v>4.7425570866966904</v>
      </c>
      <c r="H60" s="47"/>
    </row>
    <row r="61" spans="2:8" ht="18" x14ac:dyDescent="0.2">
      <c r="B61" s="167" t="s">
        <v>400</v>
      </c>
      <c r="C61" s="222">
        <v>2.1354628950502312</v>
      </c>
      <c r="D61" s="170">
        <v>1.6470999979200143</v>
      </c>
      <c r="E61" s="44">
        <v>1.14676831226591</v>
      </c>
      <c r="F61" s="41">
        <v>1.6213688057872513</v>
      </c>
      <c r="G61" s="44">
        <v>1.1247971776464789</v>
      </c>
      <c r="H61" s="47"/>
    </row>
    <row r="62" spans="2:8" ht="36.75" customHeight="1" x14ac:dyDescent="0.2">
      <c r="B62" s="288" t="s">
        <v>401</v>
      </c>
      <c r="C62" s="288"/>
      <c r="D62" s="288"/>
      <c r="E62" s="288"/>
      <c r="F62" s="288"/>
      <c r="G62" s="288"/>
      <c r="H62" s="47"/>
    </row>
    <row r="63" spans="2:8" x14ac:dyDescent="0.2">
      <c r="B63" s="267" t="s">
        <v>402</v>
      </c>
      <c r="C63" s="267"/>
      <c r="D63" s="267"/>
      <c r="E63" s="267"/>
      <c r="F63" s="267"/>
      <c r="G63" s="267"/>
      <c r="H63" s="168"/>
    </row>
    <row r="64" spans="2:8" ht="33.75" customHeight="1" x14ac:dyDescent="0.2">
      <c r="B64" s="267" t="s">
        <v>403</v>
      </c>
      <c r="C64" s="267"/>
      <c r="D64" s="267"/>
      <c r="E64" s="267"/>
      <c r="F64" s="267"/>
      <c r="G64" s="267"/>
      <c r="H64" s="168"/>
    </row>
    <row r="65" spans="2:8" ht="34.5" customHeight="1" x14ac:dyDescent="0.2">
      <c r="B65" s="274" t="s">
        <v>404</v>
      </c>
      <c r="C65" s="274"/>
      <c r="D65" s="274"/>
      <c r="E65" s="274"/>
      <c r="F65" s="274"/>
      <c r="G65" s="274"/>
      <c r="H65" s="47"/>
    </row>
  </sheetData>
  <mergeCells count="16">
    <mergeCell ref="B63:G63"/>
    <mergeCell ref="B64:G64"/>
    <mergeCell ref="B65:G65"/>
    <mergeCell ref="B15:G15"/>
    <mergeCell ref="B36:G36"/>
    <mergeCell ref="B41:G41"/>
    <mergeCell ref="B62:G62"/>
    <mergeCell ref="B46:G46"/>
    <mergeCell ref="B54:G54"/>
    <mergeCell ref="B31:G31"/>
    <mergeCell ref="H2:H3"/>
    <mergeCell ref="B16:G16"/>
    <mergeCell ref="B17:G17"/>
    <mergeCell ref="B18:G18"/>
    <mergeCell ref="B34:G34"/>
    <mergeCell ref="B7:G7"/>
  </mergeCells>
  <hyperlinks>
    <hyperlink ref="H2:H3" location="Index!A1" display="Index" xr:uid="{F6BEDA3B-A295-4A43-9432-9FD3E3AFE0E4}"/>
  </hyperlink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71"/>
  <sheetViews>
    <sheetView showGridLines="0" zoomScale="80" zoomScaleNormal="80" workbookViewId="0">
      <selection activeCell="H50" sqref="H50"/>
    </sheetView>
  </sheetViews>
  <sheetFormatPr defaultColWidth="9.33203125" defaultRowHeight="15.75" x14ac:dyDescent="0.2"/>
  <cols>
    <col min="1" max="1" width="9.33203125" style="6"/>
    <col min="2" max="2" width="91.33203125" style="6" customWidth="1"/>
    <col min="3" max="8" width="16.83203125" style="6" customWidth="1"/>
    <col min="9" max="9" width="105.1640625" style="6" customWidth="1"/>
    <col min="10" max="10" width="17.5" style="6" customWidth="1"/>
    <col min="11" max="11" width="10.6640625" style="6" customWidth="1"/>
    <col min="12" max="12" width="9.33203125" style="6"/>
    <col min="13" max="13" width="11.5" style="6" customWidth="1"/>
    <col min="14" max="14" width="10.5" style="6" customWidth="1"/>
    <col min="15" max="15" width="18" style="6" customWidth="1"/>
    <col min="16" max="16" width="39.33203125" style="6" customWidth="1"/>
    <col min="17" max="17" width="20.6640625" style="6" customWidth="1"/>
    <col min="18" max="18" width="28.1640625" style="6" customWidth="1"/>
    <col min="19" max="16384" width="9.33203125" style="6"/>
  </cols>
  <sheetData>
    <row r="2" spans="2:10" x14ac:dyDescent="0.2">
      <c r="H2" s="268" t="s">
        <v>25</v>
      </c>
      <c r="I2" s="296"/>
    </row>
    <row r="3" spans="2:10" x14ac:dyDescent="0.2">
      <c r="H3" s="268"/>
      <c r="I3" s="296"/>
    </row>
    <row r="6" spans="2:10" ht="21" x14ac:dyDescent="0.2">
      <c r="B6" s="33" t="s">
        <v>4</v>
      </c>
      <c r="C6" s="33"/>
      <c r="D6" s="23"/>
      <c r="E6" s="23"/>
    </row>
    <row r="7" spans="2:10" ht="49.5" customHeight="1" x14ac:dyDescent="0.2">
      <c r="B7" s="273" t="s">
        <v>410</v>
      </c>
      <c r="C7" s="273"/>
      <c r="D7" s="273"/>
      <c r="E7" s="273"/>
      <c r="F7" s="273"/>
      <c r="G7" s="273"/>
    </row>
    <row r="8" spans="2:10" ht="18.75" x14ac:dyDescent="0.2">
      <c r="B8" s="223" t="s">
        <v>66</v>
      </c>
      <c r="C8" s="224">
        <v>2025</v>
      </c>
      <c r="D8" s="225">
        <v>2024</v>
      </c>
      <c r="E8" s="225">
        <v>2023</v>
      </c>
      <c r="F8" s="225">
        <v>2022</v>
      </c>
      <c r="G8" s="225">
        <v>2021</v>
      </c>
    </row>
    <row r="9" spans="2:10" ht="18" x14ac:dyDescent="0.2">
      <c r="B9" s="55" t="s">
        <v>298</v>
      </c>
      <c r="C9" s="220">
        <f>SUM(C18:C19)</f>
        <v>17210.8</v>
      </c>
      <c r="D9" s="56">
        <v>16664.357279980002</v>
      </c>
      <c r="E9" s="56">
        <v>16399</v>
      </c>
      <c r="F9" s="56">
        <v>16803</v>
      </c>
      <c r="G9" s="56">
        <v>17183</v>
      </c>
      <c r="J9" s="64"/>
    </row>
    <row r="10" spans="2:10" ht="18" x14ac:dyDescent="0.2">
      <c r="B10" s="55" t="s">
        <v>297</v>
      </c>
      <c r="C10" s="220">
        <f>SUM(C21:C22)</f>
        <v>33753.224170999994</v>
      </c>
      <c r="D10" s="56">
        <v>52070.016618000001</v>
      </c>
      <c r="E10" s="56">
        <v>50576</v>
      </c>
      <c r="F10" s="56">
        <v>53799</v>
      </c>
      <c r="G10" s="56">
        <v>71647</v>
      </c>
      <c r="I10"/>
    </row>
    <row r="11" spans="2:10" ht="18" x14ac:dyDescent="0.2">
      <c r="B11" s="55" t="s">
        <v>67</v>
      </c>
      <c r="C11" s="220">
        <v>415776</v>
      </c>
      <c r="D11" s="56">
        <v>423400</v>
      </c>
      <c r="E11" s="62">
        <v>598728</v>
      </c>
      <c r="F11" s="62">
        <v>574644</v>
      </c>
      <c r="G11" s="62">
        <v>523380</v>
      </c>
      <c r="I11"/>
    </row>
    <row r="12" spans="2:10" ht="66.75" customHeight="1" x14ac:dyDescent="0.2">
      <c r="B12" s="297" t="s">
        <v>372</v>
      </c>
      <c r="C12" s="297"/>
      <c r="D12" s="297"/>
      <c r="E12" s="297"/>
      <c r="F12" s="297"/>
      <c r="G12" s="297"/>
    </row>
    <row r="13" spans="2:10" ht="65.25" customHeight="1" x14ac:dyDescent="0.2">
      <c r="B13" s="267" t="s">
        <v>68</v>
      </c>
      <c r="C13" s="267"/>
      <c r="D13" s="267"/>
      <c r="E13" s="267"/>
      <c r="F13" s="267"/>
      <c r="G13" s="267"/>
      <c r="I13" s="168"/>
    </row>
    <row r="14" spans="2:10" ht="49.5" customHeight="1" x14ac:dyDescent="0.2">
      <c r="B14" s="267" t="s">
        <v>69</v>
      </c>
      <c r="C14" s="267"/>
      <c r="D14" s="267"/>
      <c r="E14" s="267"/>
      <c r="F14" s="267"/>
      <c r="G14" s="267"/>
      <c r="H14" s="168"/>
    </row>
    <row r="15" spans="2:10" x14ac:dyDescent="0.2">
      <c r="B15" s="65"/>
      <c r="C15" s="65"/>
      <c r="D15" s="65"/>
      <c r="E15" s="65"/>
      <c r="F15" s="46"/>
      <c r="G15" s="46"/>
      <c r="H15" s="46"/>
    </row>
    <row r="16" spans="2:10" s="25" customFormat="1" ht="18.75" x14ac:dyDescent="0.2">
      <c r="B16" s="223" t="s">
        <v>70</v>
      </c>
      <c r="C16" s="224">
        <v>2025</v>
      </c>
      <c r="D16" s="225">
        <v>2024</v>
      </c>
      <c r="E16" s="225">
        <v>2023</v>
      </c>
      <c r="F16" s="225">
        <v>2022</v>
      </c>
      <c r="G16" s="225">
        <v>2021</v>
      </c>
      <c r="H16" s="46"/>
    </row>
    <row r="17" spans="2:14" x14ac:dyDescent="0.2">
      <c r="B17" s="298" t="s">
        <v>71</v>
      </c>
      <c r="C17" s="299"/>
      <c r="D17" s="299"/>
      <c r="E17" s="299"/>
      <c r="F17" s="299"/>
      <c r="G17" s="300"/>
      <c r="H17" s="46"/>
    </row>
    <row r="18" spans="2:14" x14ac:dyDescent="0.2">
      <c r="B18" s="58" t="s">
        <v>32</v>
      </c>
      <c r="C18" s="220">
        <v>10945</v>
      </c>
      <c r="D18" s="56">
        <v>10008.829343804002</v>
      </c>
      <c r="E18" s="56">
        <v>10470</v>
      </c>
      <c r="F18" s="39">
        <v>10757</v>
      </c>
      <c r="G18" s="39">
        <v>10456</v>
      </c>
      <c r="H18" s="46"/>
      <c r="I18" s="66"/>
      <c r="J18" s="26"/>
      <c r="K18" s="26"/>
      <c r="L18" s="26"/>
      <c r="M18" s="26"/>
      <c r="N18" s="26"/>
    </row>
    <row r="19" spans="2:14" x14ac:dyDescent="0.2">
      <c r="B19" s="58" t="s">
        <v>33</v>
      </c>
      <c r="C19" s="220">
        <v>6265.8</v>
      </c>
      <c r="D19" s="56">
        <v>6655.5279361760004</v>
      </c>
      <c r="E19" s="56">
        <v>5929</v>
      </c>
      <c r="F19" s="39">
        <v>6046</v>
      </c>
      <c r="G19" s="39">
        <v>6727</v>
      </c>
      <c r="H19" s="46"/>
      <c r="J19" s="26"/>
      <c r="K19" s="26"/>
      <c r="L19" s="26"/>
      <c r="M19" s="26"/>
      <c r="N19" s="26"/>
    </row>
    <row r="20" spans="2:14" x14ac:dyDescent="0.2">
      <c r="B20" s="301" t="s">
        <v>72</v>
      </c>
      <c r="C20" s="302"/>
      <c r="D20" s="302"/>
      <c r="E20" s="302"/>
      <c r="F20" s="302"/>
      <c r="G20" s="303"/>
      <c r="H20" s="46"/>
    </row>
    <row r="21" spans="2:14" x14ac:dyDescent="0.2">
      <c r="B21" s="58" t="s">
        <v>32</v>
      </c>
      <c r="C21" s="220">
        <v>28663.780800999997</v>
      </c>
      <c r="D21" s="56">
        <v>45133.616622000001</v>
      </c>
      <c r="E21" s="56">
        <v>41287</v>
      </c>
      <c r="F21" s="39">
        <v>41693</v>
      </c>
      <c r="G21" s="39">
        <v>53384</v>
      </c>
      <c r="H21" s="46"/>
      <c r="K21" s="26"/>
      <c r="L21" s="26"/>
      <c r="M21" s="26"/>
      <c r="N21" s="26"/>
    </row>
    <row r="22" spans="2:14" x14ac:dyDescent="0.2">
      <c r="B22" s="58" t="s">
        <v>33</v>
      </c>
      <c r="C22" s="220">
        <v>5089.44337</v>
      </c>
      <c r="D22" s="56">
        <v>6936.3999960000001</v>
      </c>
      <c r="E22" s="56">
        <v>9288</v>
      </c>
      <c r="F22" s="39">
        <v>12106</v>
      </c>
      <c r="G22" s="39">
        <v>18263</v>
      </c>
      <c r="H22" s="46"/>
      <c r="K22" s="26"/>
      <c r="L22" s="26"/>
      <c r="M22" s="26"/>
      <c r="N22" s="26"/>
    </row>
    <row r="23" spans="2:14" x14ac:dyDescent="0.2">
      <c r="B23" s="304" t="s">
        <v>73</v>
      </c>
      <c r="C23" s="305"/>
      <c r="D23" s="305"/>
      <c r="E23" s="305"/>
      <c r="F23" s="305"/>
      <c r="G23" s="306"/>
      <c r="H23" s="46"/>
    </row>
    <row r="24" spans="2:14" x14ac:dyDescent="0.2">
      <c r="B24" s="58" t="s">
        <v>35</v>
      </c>
      <c r="C24" s="220">
        <v>386888</v>
      </c>
      <c r="D24" s="56">
        <v>382196.41869999998</v>
      </c>
      <c r="E24" s="56">
        <v>410992</v>
      </c>
      <c r="F24" s="56">
        <v>386440</v>
      </c>
      <c r="G24" s="39">
        <v>345261</v>
      </c>
      <c r="H24" s="46"/>
      <c r="J24" s="26"/>
      <c r="K24" s="26"/>
      <c r="L24" s="26"/>
      <c r="M24" s="26"/>
      <c r="N24" s="26"/>
    </row>
    <row r="25" spans="2:14" x14ac:dyDescent="0.2">
      <c r="B25" s="58" t="s">
        <v>33</v>
      </c>
      <c r="C25" s="220">
        <v>28889</v>
      </c>
      <c r="D25" s="56">
        <v>41203.876559999997</v>
      </c>
      <c r="E25" s="56">
        <v>60548</v>
      </c>
      <c r="F25" s="56">
        <v>55804</v>
      </c>
      <c r="G25" s="39">
        <v>43293</v>
      </c>
      <c r="H25" s="46"/>
      <c r="J25" s="26"/>
      <c r="K25" s="26"/>
      <c r="L25" s="26"/>
      <c r="M25" s="26"/>
      <c r="N25" s="26"/>
    </row>
    <row r="26" spans="2:14" x14ac:dyDescent="0.2">
      <c r="B26" s="25"/>
      <c r="C26" s="25"/>
      <c r="D26" s="25"/>
      <c r="E26" s="25"/>
      <c r="F26" s="25"/>
      <c r="G26" s="47"/>
      <c r="H26" s="46"/>
    </row>
    <row r="27" spans="2:14" s="25" customFormat="1" ht="18.75" x14ac:dyDescent="0.2">
      <c r="B27" s="223" t="s">
        <v>74</v>
      </c>
      <c r="C27" s="224">
        <v>2025</v>
      </c>
      <c r="D27" s="225">
        <v>2024</v>
      </c>
      <c r="E27" s="225">
        <v>2023</v>
      </c>
      <c r="F27" s="225">
        <v>2022</v>
      </c>
      <c r="G27" s="225">
        <v>2021</v>
      </c>
      <c r="H27" s="46"/>
    </row>
    <row r="28" spans="2:14" x14ac:dyDescent="0.2">
      <c r="B28" s="292" t="s">
        <v>75</v>
      </c>
      <c r="C28" s="293"/>
      <c r="D28" s="293"/>
      <c r="E28" s="293"/>
      <c r="F28" s="293"/>
      <c r="G28" s="294"/>
      <c r="H28" s="46"/>
      <c r="I28" s="60"/>
    </row>
    <row r="29" spans="2:14" x14ac:dyDescent="0.2">
      <c r="B29" s="292" t="s">
        <v>32</v>
      </c>
      <c r="C29" s="293"/>
      <c r="D29" s="293"/>
      <c r="E29" s="293"/>
      <c r="F29" s="293"/>
      <c r="G29" s="294"/>
      <c r="H29" s="46"/>
      <c r="I29" s="60"/>
    </row>
    <row r="30" spans="2:14" x14ac:dyDescent="0.2">
      <c r="B30" s="61" t="s">
        <v>76</v>
      </c>
      <c r="C30" s="220">
        <v>222034.18676657</v>
      </c>
      <c r="D30" s="56">
        <v>246688.89271610099</v>
      </c>
      <c r="E30" s="56">
        <v>242390</v>
      </c>
      <c r="F30" s="39">
        <v>225728</v>
      </c>
      <c r="G30" s="39">
        <v>206226</v>
      </c>
      <c r="H30" s="46"/>
      <c r="I30" s="60"/>
      <c r="J30" s="26"/>
      <c r="K30" s="26"/>
      <c r="L30" s="26"/>
      <c r="M30" s="26"/>
      <c r="N30" s="26"/>
    </row>
    <row r="31" spans="2:14" x14ac:dyDescent="0.2">
      <c r="B31" s="61" t="s">
        <v>77</v>
      </c>
      <c r="C31" s="220">
        <v>61833.437007967004</v>
      </c>
      <c r="D31" s="56">
        <v>59000.440681418004</v>
      </c>
      <c r="E31" s="56">
        <v>58209</v>
      </c>
      <c r="F31" s="39">
        <v>58346</v>
      </c>
      <c r="G31" s="39">
        <v>56573</v>
      </c>
      <c r="H31" s="46"/>
      <c r="I31" s="60"/>
      <c r="J31" s="26"/>
      <c r="K31" s="26"/>
      <c r="L31" s="26"/>
      <c r="M31" s="26"/>
      <c r="N31" s="26"/>
    </row>
    <row r="32" spans="2:14" ht="18" x14ac:dyDescent="0.2">
      <c r="B32" s="61" t="s">
        <v>78</v>
      </c>
      <c r="C32" s="220">
        <v>96554</v>
      </c>
      <c r="D32" s="56">
        <v>68195</v>
      </c>
      <c r="E32" s="56">
        <v>102874</v>
      </c>
      <c r="F32" s="39">
        <v>95298</v>
      </c>
      <c r="G32" s="39">
        <v>75882</v>
      </c>
      <c r="H32" s="46"/>
      <c r="I32" s="60"/>
      <c r="J32" s="26"/>
      <c r="K32" s="26"/>
      <c r="L32" s="26"/>
      <c r="M32" s="26"/>
      <c r="N32" s="26"/>
    </row>
    <row r="33" spans="2:14" ht="18" x14ac:dyDescent="0.2">
      <c r="B33" s="61" t="s">
        <v>293</v>
      </c>
      <c r="C33" s="220">
        <v>6466</v>
      </c>
      <c r="D33" s="56">
        <v>8311.9499430880005</v>
      </c>
      <c r="E33" s="56">
        <v>7520</v>
      </c>
      <c r="F33" s="39">
        <v>7068</v>
      </c>
      <c r="G33" s="39">
        <v>6580</v>
      </c>
      <c r="H33" s="46"/>
      <c r="I33" s="60"/>
      <c r="J33" s="26"/>
      <c r="K33" s="26"/>
      <c r="L33" s="26"/>
      <c r="M33" s="26"/>
      <c r="N33" s="26"/>
    </row>
    <row r="34" spans="2:14" x14ac:dyDescent="0.2">
      <c r="B34" s="292" t="s">
        <v>33</v>
      </c>
      <c r="C34" s="293"/>
      <c r="D34" s="293"/>
      <c r="E34" s="293"/>
      <c r="F34" s="293"/>
      <c r="G34" s="294"/>
      <c r="H34" s="46"/>
      <c r="I34" s="60"/>
    </row>
    <row r="35" spans="2:14" x14ac:dyDescent="0.2">
      <c r="B35" s="61" t="s">
        <v>76</v>
      </c>
      <c r="C35" s="220">
        <v>3102.6102792904198</v>
      </c>
      <c r="D35" s="56">
        <v>1304.2206855083655</v>
      </c>
      <c r="E35" s="56">
        <v>1166</v>
      </c>
      <c r="F35" s="39">
        <v>1024</v>
      </c>
      <c r="G35" s="39">
        <v>1370</v>
      </c>
      <c r="H35" s="46"/>
      <c r="I35" s="60"/>
      <c r="J35" s="26"/>
      <c r="K35" s="26"/>
      <c r="L35" s="26"/>
      <c r="M35" s="26"/>
      <c r="N35" s="26"/>
    </row>
    <row r="36" spans="2:14" x14ac:dyDescent="0.2">
      <c r="B36" s="61" t="s">
        <v>77</v>
      </c>
      <c r="C36" s="220">
        <v>788.5747119859999</v>
      </c>
      <c r="D36" s="56">
        <v>382.79859076100001</v>
      </c>
      <c r="E36" s="56">
        <v>394</v>
      </c>
      <c r="F36" s="39">
        <v>273</v>
      </c>
      <c r="G36" s="39">
        <v>365</v>
      </c>
      <c r="H36" s="46"/>
      <c r="I36" s="60"/>
      <c r="J36" s="26"/>
      <c r="K36" s="26"/>
      <c r="L36" s="26"/>
      <c r="M36" s="26"/>
      <c r="N36" s="26"/>
    </row>
    <row r="37" spans="2:14" ht="18" x14ac:dyDescent="0.2">
      <c r="B37" s="61" t="s">
        <v>78</v>
      </c>
      <c r="C37" s="220">
        <v>22025</v>
      </c>
      <c r="D37" s="56">
        <v>35501</v>
      </c>
      <c r="E37" s="56">
        <v>55731</v>
      </c>
      <c r="F37" s="39">
        <v>51423</v>
      </c>
      <c r="G37" s="39">
        <v>38852</v>
      </c>
      <c r="H37" s="46"/>
      <c r="I37" s="60"/>
      <c r="J37" s="26"/>
      <c r="K37" s="26"/>
      <c r="L37" s="26"/>
      <c r="M37" s="26"/>
      <c r="N37" s="26"/>
    </row>
    <row r="38" spans="2:14" ht="18" x14ac:dyDescent="0.2">
      <c r="B38" s="61" t="s">
        <v>293</v>
      </c>
      <c r="C38" s="220">
        <v>2973</v>
      </c>
      <c r="D38" s="56">
        <v>4015.7171338370003</v>
      </c>
      <c r="E38" s="56">
        <v>3258</v>
      </c>
      <c r="F38" s="39">
        <v>3083</v>
      </c>
      <c r="G38" s="39">
        <v>2706</v>
      </c>
      <c r="H38" s="46"/>
      <c r="I38" s="60"/>
      <c r="J38" s="26"/>
      <c r="K38" s="26"/>
      <c r="L38" s="26"/>
      <c r="M38" s="26"/>
      <c r="N38" s="26"/>
    </row>
    <row r="39" spans="2:14" x14ac:dyDescent="0.2">
      <c r="B39" s="63"/>
      <c r="C39" s="63"/>
      <c r="D39" s="63"/>
      <c r="E39" s="63"/>
      <c r="G39" s="46"/>
      <c r="H39" s="46"/>
      <c r="I39" s="68"/>
    </row>
    <row r="40" spans="2:14" ht="18.75" x14ac:dyDescent="0.2">
      <c r="B40" s="223" t="s">
        <v>407</v>
      </c>
      <c r="C40" s="224">
        <v>2025</v>
      </c>
      <c r="D40" s="225">
        <v>2024</v>
      </c>
      <c r="E40" s="225">
        <v>2023</v>
      </c>
      <c r="F40" s="225">
        <v>2022</v>
      </c>
      <c r="G40" s="225">
        <v>2021</v>
      </c>
      <c r="H40" s="46"/>
      <c r="I40" s="68"/>
    </row>
    <row r="41" spans="2:14" x14ac:dyDescent="0.2">
      <c r="B41" s="71" t="s">
        <v>79</v>
      </c>
      <c r="C41" s="220">
        <v>17243.432956172001</v>
      </c>
      <c r="D41" s="56">
        <v>16664.357279980002</v>
      </c>
      <c r="E41" s="62">
        <v>38847</v>
      </c>
      <c r="F41" s="54">
        <v>36350</v>
      </c>
      <c r="G41" s="54">
        <v>44932</v>
      </c>
      <c r="H41" s="46"/>
      <c r="I41" s="68"/>
      <c r="J41" s="64"/>
      <c r="K41" s="66"/>
      <c r="L41" s="27"/>
    </row>
    <row r="42" spans="2:14" x14ac:dyDescent="0.2">
      <c r="B42" s="71" t="s">
        <v>80</v>
      </c>
      <c r="C42" s="220">
        <v>33753.224170999994</v>
      </c>
      <c r="D42" s="56">
        <v>52070.016618000001</v>
      </c>
      <c r="E42" s="62">
        <v>186836</v>
      </c>
      <c r="F42" s="54">
        <v>196333</v>
      </c>
      <c r="G42" s="54">
        <v>213638</v>
      </c>
      <c r="H42" s="46"/>
      <c r="I42" s="68"/>
    </row>
    <row r="43" spans="2:14" x14ac:dyDescent="0.2">
      <c r="B43" s="71" t="s">
        <v>81</v>
      </c>
      <c r="C43" s="220">
        <v>415776</v>
      </c>
      <c r="D43" s="56">
        <v>423400</v>
      </c>
      <c r="E43" s="62">
        <v>598728</v>
      </c>
      <c r="F43" s="62">
        <v>574644</v>
      </c>
      <c r="G43" s="62">
        <v>523380</v>
      </c>
      <c r="H43" s="46"/>
      <c r="I43" s="68"/>
    </row>
    <row r="44" spans="2:14" x14ac:dyDescent="0.2">
      <c r="B44" s="168"/>
      <c r="C44" s="168"/>
      <c r="D44" s="168"/>
      <c r="E44" s="168"/>
      <c r="F44" s="168"/>
      <c r="G44" s="168"/>
      <c r="H44" s="168"/>
      <c r="I44" s="168"/>
    </row>
    <row r="45" spans="2:14" ht="18.75" x14ac:dyDescent="0.2">
      <c r="B45" s="223" t="s">
        <v>82</v>
      </c>
      <c r="C45" s="224">
        <v>2025</v>
      </c>
      <c r="D45" s="225">
        <v>2024</v>
      </c>
      <c r="E45" s="225">
        <v>2023</v>
      </c>
      <c r="F45" s="225">
        <v>2022</v>
      </c>
      <c r="G45" s="225">
        <v>2021</v>
      </c>
      <c r="H45" s="168"/>
      <c r="I45" s="68"/>
    </row>
    <row r="46" spans="2:14" ht="18" x14ac:dyDescent="0.2">
      <c r="B46" s="71" t="s">
        <v>294</v>
      </c>
      <c r="C46" s="220">
        <v>38333.330468</v>
      </c>
      <c r="D46" s="56">
        <v>55783.420298999998</v>
      </c>
      <c r="E46" s="62">
        <v>49892</v>
      </c>
      <c r="F46" s="54">
        <v>45558</v>
      </c>
      <c r="G46" s="54">
        <v>53107</v>
      </c>
      <c r="H46" s="168"/>
      <c r="J46" s="26"/>
      <c r="K46" s="26"/>
      <c r="L46" s="26"/>
      <c r="M46" s="26"/>
      <c r="N46" s="26"/>
    </row>
    <row r="47" spans="2:14" x14ac:dyDescent="0.2">
      <c r="B47" s="71" t="s">
        <v>83</v>
      </c>
      <c r="C47" s="220" t="s">
        <v>84</v>
      </c>
      <c r="D47" s="56" t="s">
        <v>84</v>
      </c>
      <c r="E47" s="62">
        <v>136260</v>
      </c>
      <c r="F47" s="54">
        <v>142534</v>
      </c>
      <c r="G47" s="54">
        <v>141991</v>
      </c>
      <c r="H47" s="168"/>
      <c r="J47" s="26"/>
      <c r="K47" s="26"/>
      <c r="L47" s="26"/>
      <c r="M47" s="26"/>
      <c r="N47" s="26"/>
    </row>
    <row r="48" spans="2:14" ht="18" x14ac:dyDescent="0.2">
      <c r="B48" s="71" t="s">
        <v>295</v>
      </c>
      <c r="C48" s="220">
        <v>13641.469965</v>
      </c>
      <c r="D48" s="56">
        <v>20648.334277000002</v>
      </c>
      <c r="E48" s="62">
        <v>17555</v>
      </c>
      <c r="F48" s="54">
        <v>15878</v>
      </c>
      <c r="G48" s="54">
        <v>18168</v>
      </c>
      <c r="H48" s="168"/>
      <c r="J48" s="26"/>
      <c r="K48" s="26"/>
      <c r="L48" s="26"/>
      <c r="M48" s="26"/>
      <c r="N48" s="26"/>
    </row>
    <row r="49" spans="2:14" ht="34.5" customHeight="1" x14ac:dyDescent="0.2">
      <c r="B49" s="295" t="s">
        <v>301</v>
      </c>
      <c r="C49" s="295"/>
      <c r="D49" s="295"/>
      <c r="E49" s="295"/>
      <c r="F49" s="295"/>
      <c r="G49" s="295"/>
      <c r="H49" s="239"/>
      <c r="J49" s="26"/>
      <c r="K49" s="26"/>
      <c r="L49" s="26"/>
      <c r="M49" s="26"/>
      <c r="N49" s="26"/>
    </row>
    <row r="50" spans="2:14" ht="53.25" customHeight="1" x14ac:dyDescent="0.2">
      <c r="B50" s="274" t="s">
        <v>371</v>
      </c>
      <c r="C50" s="274"/>
      <c r="D50" s="274"/>
      <c r="E50" s="274"/>
      <c r="F50" s="274"/>
      <c r="G50" s="274"/>
      <c r="H50" s="1"/>
    </row>
    <row r="51" spans="2:14" ht="18.75" x14ac:dyDescent="0.35">
      <c r="B51" s="256" t="s">
        <v>383</v>
      </c>
      <c r="C51" s="257">
        <v>2025</v>
      </c>
      <c r="D51" s="258">
        <v>2024</v>
      </c>
      <c r="E51" s="258">
        <v>2023</v>
      </c>
      <c r="F51" s="258">
        <v>2022</v>
      </c>
      <c r="G51" s="258">
        <v>2021</v>
      </c>
      <c r="H51"/>
    </row>
    <row r="52" spans="2:14" x14ac:dyDescent="0.2">
      <c r="B52" s="278" t="s">
        <v>71</v>
      </c>
      <c r="C52" s="279"/>
      <c r="D52" s="279"/>
      <c r="E52" s="279"/>
      <c r="F52" s="279"/>
      <c r="G52" s="280"/>
      <c r="H52"/>
    </row>
    <row r="53" spans="2:14" x14ac:dyDescent="0.2">
      <c r="B53" s="74" t="s">
        <v>83</v>
      </c>
      <c r="C53" s="259" t="s">
        <v>84</v>
      </c>
      <c r="D53" s="259" t="s">
        <v>84</v>
      </c>
      <c r="E53" s="62">
        <v>22448</v>
      </c>
      <c r="F53" s="54">
        <v>19547</v>
      </c>
      <c r="G53" s="54">
        <v>27749</v>
      </c>
      <c r="H53"/>
    </row>
    <row r="54" spans="2:14" x14ac:dyDescent="0.2">
      <c r="B54" s="301" t="s">
        <v>72</v>
      </c>
      <c r="C54" s="302"/>
      <c r="D54" s="302"/>
      <c r="E54" s="302"/>
      <c r="F54" s="302"/>
      <c r="G54" s="303"/>
      <c r="H54"/>
    </row>
    <row r="55" spans="2:14" x14ac:dyDescent="0.2">
      <c r="B55" s="74" t="s">
        <v>83</v>
      </c>
      <c r="C55" s="259" t="s">
        <v>84</v>
      </c>
      <c r="D55" s="259" t="s">
        <v>84</v>
      </c>
      <c r="E55" s="62">
        <v>136260</v>
      </c>
      <c r="F55" s="54">
        <v>142534</v>
      </c>
      <c r="G55" s="54">
        <v>141991</v>
      </c>
      <c r="H55"/>
    </row>
    <row r="56" spans="2:14" x14ac:dyDescent="0.2">
      <c r="B56" s="301" t="s">
        <v>73</v>
      </c>
      <c r="C56" s="302"/>
      <c r="D56" s="302"/>
      <c r="E56" s="302"/>
      <c r="F56" s="302"/>
      <c r="G56" s="303"/>
      <c r="H56"/>
    </row>
    <row r="57" spans="2:14" x14ac:dyDescent="0.2">
      <c r="B57" s="74" t="s">
        <v>83</v>
      </c>
      <c r="C57" s="259" t="s">
        <v>84</v>
      </c>
      <c r="D57" s="259" t="s">
        <v>84</v>
      </c>
      <c r="E57" s="62">
        <v>127188</v>
      </c>
      <c r="F57" s="54">
        <v>132400</v>
      </c>
      <c r="G57" s="54">
        <v>134826</v>
      </c>
      <c r="H57"/>
    </row>
    <row r="58" spans="2:14" x14ac:dyDescent="0.2">
      <c r="B58" s="255"/>
      <c r="C58" s="255"/>
      <c r="D58" s="255"/>
      <c r="E58" s="255"/>
      <c r="F58" s="255"/>
      <c r="G58" s="255"/>
      <c r="H58"/>
    </row>
    <row r="59" spans="2:14" ht="18.75" x14ac:dyDescent="0.35">
      <c r="B59" s="256" t="s">
        <v>384</v>
      </c>
      <c r="C59" s="257">
        <v>2025</v>
      </c>
      <c r="D59" s="258">
        <v>2024</v>
      </c>
      <c r="E59" s="258">
        <v>2023</v>
      </c>
      <c r="F59" s="258">
        <v>2022</v>
      </c>
      <c r="G59" s="258">
        <v>2021</v>
      </c>
      <c r="H59"/>
    </row>
    <row r="60" spans="2:14" x14ac:dyDescent="0.2">
      <c r="B60" s="278" t="s">
        <v>385</v>
      </c>
      <c r="C60" s="279"/>
      <c r="D60" s="279"/>
      <c r="E60" s="279"/>
      <c r="F60" s="279"/>
      <c r="G60" s="280"/>
      <c r="H60"/>
    </row>
    <row r="61" spans="2:14" x14ac:dyDescent="0.2">
      <c r="B61" s="74" t="s">
        <v>83</v>
      </c>
      <c r="C61" s="259" t="s">
        <v>84</v>
      </c>
      <c r="D61" s="259" t="s">
        <v>84</v>
      </c>
      <c r="E61" s="62">
        <v>3267</v>
      </c>
      <c r="F61" s="54">
        <v>3242</v>
      </c>
      <c r="G61" s="54">
        <v>6350</v>
      </c>
      <c r="H61"/>
    </row>
    <row r="62" spans="2:14" x14ac:dyDescent="0.2">
      <c r="B62" s="255"/>
      <c r="C62" s="255"/>
      <c r="D62" s="255"/>
      <c r="E62" s="255"/>
      <c r="F62" s="255"/>
      <c r="G62" s="255"/>
      <c r="H62"/>
    </row>
    <row r="63" spans="2:14" ht="18.75" x14ac:dyDescent="0.35">
      <c r="B63" s="256" t="s">
        <v>386</v>
      </c>
      <c r="C63" s="257">
        <v>2025</v>
      </c>
      <c r="D63" s="258">
        <v>2024</v>
      </c>
      <c r="E63" s="258">
        <v>2023</v>
      </c>
      <c r="F63" s="258">
        <v>2022</v>
      </c>
      <c r="G63" s="258">
        <v>2021</v>
      </c>
      <c r="H63"/>
    </row>
    <row r="64" spans="2:14" x14ac:dyDescent="0.2">
      <c r="B64" s="307" t="s">
        <v>387</v>
      </c>
      <c r="C64" s="308"/>
      <c r="D64" s="308"/>
      <c r="E64" s="308"/>
      <c r="F64" s="308"/>
      <c r="G64" s="309"/>
      <c r="H64"/>
    </row>
    <row r="65" spans="2:8" x14ac:dyDescent="0.2">
      <c r="B65" s="307" t="s">
        <v>83</v>
      </c>
      <c r="C65" s="308"/>
      <c r="D65" s="308"/>
      <c r="E65" s="308"/>
      <c r="F65" s="308"/>
      <c r="G65" s="309"/>
      <c r="H65"/>
    </row>
    <row r="66" spans="2:8" x14ac:dyDescent="0.2">
      <c r="B66" s="260" t="s">
        <v>76</v>
      </c>
      <c r="C66" s="259" t="s">
        <v>84</v>
      </c>
      <c r="D66" s="259" t="s">
        <v>84</v>
      </c>
      <c r="E66" s="62">
        <v>36604</v>
      </c>
      <c r="F66" s="54">
        <v>40376</v>
      </c>
      <c r="G66" s="54">
        <v>41519</v>
      </c>
      <c r="H66"/>
    </row>
    <row r="67" spans="2:8" x14ac:dyDescent="0.2">
      <c r="B67" s="260" t="s">
        <v>77</v>
      </c>
      <c r="C67" s="259" t="s">
        <v>84</v>
      </c>
      <c r="D67" s="259" t="s">
        <v>84</v>
      </c>
      <c r="E67" s="62">
        <v>35376</v>
      </c>
      <c r="F67" s="54">
        <v>41156</v>
      </c>
      <c r="G67" s="54">
        <v>37586</v>
      </c>
      <c r="H67"/>
    </row>
    <row r="68" spans="2:8" x14ac:dyDescent="0.2">
      <c r="B68" s="260" t="s">
        <v>388</v>
      </c>
      <c r="C68" s="259" t="s">
        <v>84</v>
      </c>
      <c r="D68" s="259" t="s">
        <v>84</v>
      </c>
      <c r="E68" s="62">
        <v>37011</v>
      </c>
      <c r="F68" s="54">
        <v>32632</v>
      </c>
      <c r="G68" s="54">
        <v>38959</v>
      </c>
      <c r="H68"/>
    </row>
    <row r="69" spans="2:8" x14ac:dyDescent="0.2">
      <c r="B69" s="260" t="s">
        <v>389</v>
      </c>
      <c r="C69" s="259" t="s">
        <v>84</v>
      </c>
      <c r="D69" s="259" t="s">
        <v>84</v>
      </c>
      <c r="E69" s="62">
        <v>18197</v>
      </c>
      <c r="F69" s="54">
        <v>18235</v>
      </c>
      <c r="G69" s="54">
        <v>16761</v>
      </c>
      <c r="H69"/>
    </row>
    <row r="70" spans="2:8" x14ac:dyDescent="0.2">
      <c r="H70"/>
    </row>
    <row r="71" spans="2:8" x14ac:dyDescent="0.2">
      <c r="H71"/>
    </row>
  </sheetData>
  <mergeCells count="20">
    <mergeCell ref="B65:G65"/>
    <mergeCell ref="B52:G52"/>
    <mergeCell ref="B54:G54"/>
    <mergeCell ref="B56:G56"/>
    <mergeCell ref="B60:G60"/>
    <mergeCell ref="B64:G64"/>
    <mergeCell ref="B29:G29"/>
    <mergeCell ref="B34:G34"/>
    <mergeCell ref="B49:G49"/>
    <mergeCell ref="B50:G50"/>
    <mergeCell ref="I2:I3"/>
    <mergeCell ref="H2:H3"/>
    <mergeCell ref="B13:G13"/>
    <mergeCell ref="B12:G12"/>
    <mergeCell ref="B7:G7"/>
    <mergeCell ref="B17:G17"/>
    <mergeCell ref="B20:G20"/>
    <mergeCell ref="B23:G23"/>
    <mergeCell ref="B14:G14"/>
    <mergeCell ref="B28:G28"/>
  </mergeCells>
  <hyperlinks>
    <hyperlink ref="H2:H3" location="Index!A1" display="Index" xr:uid="{F599BB7A-41D7-4055-B870-150F91F6F264}"/>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J38"/>
  <sheetViews>
    <sheetView showGridLines="0" zoomScale="80" zoomScaleNormal="80" workbookViewId="0">
      <selection activeCell="I12" sqref="I12"/>
    </sheetView>
  </sheetViews>
  <sheetFormatPr defaultColWidth="9.33203125" defaultRowHeight="15.75" x14ac:dyDescent="0.2"/>
  <cols>
    <col min="1" max="1" width="9.33203125" style="6"/>
    <col min="2" max="2" width="75" style="6" customWidth="1"/>
    <col min="3" max="3" width="16.83203125" style="6" customWidth="1"/>
    <col min="4" max="4" width="16.83203125" style="83" customWidth="1"/>
    <col min="5" max="8" width="16.83203125" style="6" customWidth="1"/>
    <col min="9" max="9" width="9.33203125" style="6"/>
    <col min="10" max="10" width="6.83203125" style="6" customWidth="1"/>
    <col min="11" max="16384" width="9.33203125" style="6"/>
  </cols>
  <sheetData>
    <row r="2" spans="2:10" x14ac:dyDescent="0.2">
      <c r="H2" s="268" t="s">
        <v>25</v>
      </c>
    </row>
    <row r="3" spans="2:10" x14ac:dyDescent="0.2">
      <c r="H3" s="268"/>
    </row>
    <row r="6" spans="2:10" ht="21" x14ac:dyDescent="0.2">
      <c r="B6" s="33" t="s">
        <v>5</v>
      </c>
      <c r="C6" s="33"/>
      <c r="D6" s="84"/>
      <c r="E6" s="23"/>
    </row>
    <row r="7" spans="2:10" ht="51.75" customHeight="1" x14ac:dyDescent="0.2">
      <c r="B7" s="310" t="s">
        <v>410</v>
      </c>
      <c r="C7" s="310"/>
      <c r="D7" s="310"/>
      <c r="E7" s="310"/>
      <c r="F7" s="310"/>
      <c r="G7" s="310"/>
    </row>
    <row r="8" spans="2:10" x14ac:dyDescent="0.2">
      <c r="B8" s="24" t="s">
        <v>85</v>
      </c>
      <c r="C8" s="11">
        <v>2025</v>
      </c>
      <c r="D8" s="12">
        <v>2024</v>
      </c>
      <c r="E8" s="79">
        <v>2023</v>
      </c>
      <c r="F8" s="79">
        <v>2022</v>
      </c>
      <c r="G8" s="79">
        <v>2021</v>
      </c>
    </row>
    <row r="9" spans="2:10" ht="31.5" x14ac:dyDescent="0.2">
      <c r="B9" s="80" t="s">
        <v>86</v>
      </c>
      <c r="C9" s="248">
        <v>1.7123677361777511E-2</v>
      </c>
      <c r="D9" s="81">
        <v>2.357124028268185E-2</v>
      </c>
      <c r="E9" s="81">
        <v>2.2682203456416829E-2</v>
      </c>
      <c r="F9" s="81">
        <v>2.3598766547745797E-2</v>
      </c>
      <c r="G9" s="81">
        <v>2.8984485652299604E-2</v>
      </c>
      <c r="I9" s="85"/>
      <c r="J9" s="85"/>
    </row>
    <row r="10" spans="2:10" ht="33.75" x14ac:dyDescent="0.2">
      <c r="B10" s="80" t="s">
        <v>302</v>
      </c>
      <c r="C10" s="248">
        <v>0.59974499975491025</v>
      </c>
      <c r="D10" s="81">
        <v>0.8999151548070774</v>
      </c>
      <c r="E10" s="81">
        <v>0.8556371766208879</v>
      </c>
      <c r="F10" s="81">
        <v>0.89528277960943448</v>
      </c>
      <c r="G10" s="81">
        <v>0.96344902386117137</v>
      </c>
      <c r="H10" s="250"/>
      <c r="I10" s="85"/>
      <c r="J10" s="85"/>
    </row>
    <row r="11" spans="2:10" ht="33.75" x14ac:dyDescent="0.2">
      <c r="B11" s="80" t="s">
        <v>303</v>
      </c>
      <c r="C11" s="248">
        <v>0.16600827049873532</v>
      </c>
      <c r="D11" s="81">
        <v>0.20767678384305144</v>
      </c>
      <c r="E11" s="81">
        <v>0.17844059307019064</v>
      </c>
      <c r="F11" s="81">
        <v>0.20297846649225196</v>
      </c>
      <c r="G11" s="81">
        <v>0.22732623605282015</v>
      </c>
      <c r="I11" s="85"/>
      <c r="J11" s="85"/>
    </row>
    <row r="12" spans="2:10" ht="31.5" x14ac:dyDescent="0.2">
      <c r="B12" s="80" t="s">
        <v>405</v>
      </c>
      <c r="C12" s="248">
        <v>3.2474610638172119</v>
      </c>
      <c r="D12" s="81">
        <v>4.1468023872294761</v>
      </c>
      <c r="E12" s="81">
        <v>4.2311739953091898</v>
      </c>
      <c r="F12" s="81">
        <v>4.3212680745847587</v>
      </c>
      <c r="G12" s="81">
        <v>3.8643429616938243</v>
      </c>
    </row>
    <row r="13" spans="2:10" ht="31.5" x14ac:dyDescent="0.2">
      <c r="B13" s="80" t="s">
        <v>406</v>
      </c>
      <c r="C13" s="248">
        <v>0.89889102024458301</v>
      </c>
      <c r="D13" s="81">
        <v>0.9569730861984731</v>
      </c>
      <c r="E13" s="81">
        <v>0.88240423109983446</v>
      </c>
      <c r="F13" s="81">
        <v>0.97972181935855096</v>
      </c>
      <c r="G13" s="81">
        <v>0.91178963587590089</v>
      </c>
    </row>
    <row r="14" spans="2:10" ht="36.6" customHeight="1" x14ac:dyDescent="0.2">
      <c r="B14" s="295" t="s">
        <v>373</v>
      </c>
      <c r="C14" s="295"/>
      <c r="D14" s="295"/>
      <c r="E14" s="295"/>
      <c r="F14" s="295"/>
      <c r="G14" s="295"/>
      <c r="H14" s="1"/>
    </row>
    <row r="15" spans="2:10" x14ac:dyDescent="0.2">
      <c r="F15" s="47"/>
      <c r="G15" s="47"/>
    </row>
    <row r="16" spans="2:10" x14ac:dyDescent="0.2">
      <c r="B16" s="223" t="s">
        <v>87</v>
      </c>
      <c r="C16" s="224">
        <v>2025</v>
      </c>
      <c r="D16" s="225">
        <v>2024</v>
      </c>
      <c r="E16" s="232">
        <v>2023</v>
      </c>
      <c r="F16" s="232">
        <v>2022</v>
      </c>
      <c r="G16" s="232">
        <v>2021</v>
      </c>
    </row>
    <row r="17" spans="2:7" ht="15.75" customHeight="1" x14ac:dyDescent="0.2">
      <c r="B17" s="307" t="s">
        <v>316</v>
      </c>
      <c r="C17" s="308"/>
      <c r="D17" s="308"/>
      <c r="E17" s="308"/>
      <c r="F17" s="308"/>
      <c r="G17" s="309"/>
    </row>
    <row r="18" spans="2:7" x14ac:dyDescent="0.2">
      <c r="B18" s="77" t="s">
        <v>88</v>
      </c>
      <c r="C18" s="233">
        <v>1.8171969723963562E-2</v>
      </c>
      <c r="D18" s="172">
        <v>2.572345529972787E-2</v>
      </c>
      <c r="E18" s="82">
        <v>2.3471365928728175E-2</v>
      </c>
      <c r="F18" s="82">
        <v>2.4523269926127512E-2</v>
      </c>
      <c r="G18" s="82" t="s">
        <v>84</v>
      </c>
    </row>
    <row r="19" spans="2:7" x14ac:dyDescent="0.2">
      <c r="B19" s="77" t="s">
        <v>89</v>
      </c>
      <c r="C19" s="233">
        <v>2.260457027671213E-2</v>
      </c>
      <c r="D19" s="173">
        <v>3.0691492970854651E-2</v>
      </c>
      <c r="E19" s="82">
        <v>2.7373790636009955E-2</v>
      </c>
      <c r="F19" s="82">
        <v>2.6330462569840434E-2</v>
      </c>
      <c r="G19" s="82">
        <v>0.03</v>
      </c>
    </row>
    <row r="20" spans="2:7" x14ac:dyDescent="0.2">
      <c r="B20" s="77" t="s">
        <v>90</v>
      </c>
      <c r="C20" s="233">
        <v>0.6076701997379963</v>
      </c>
      <c r="D20" s="173">
        <v>1.0131193392563189</v>
      </c>
      <c r="E20" s="82">
        <v>1.032860932973497</v>
      </c>
      <c r="F20" s="82">
        <v>0.91498887706714327</v>
      </c>
      <c r="G20" s="82" t="s">
        <v>84</v>
      </c>
    </row>
    <row r="21" spans="2:7" x14ac:dyDescent="0.2">
      <c r="B21" s="77" t="s">
        <v>91</v>
      </c>
      <c r="C21" s="233">
        <v>0.75589624810607448</v>
      </c>
      <c r="D21" s="173">
        <v>1.2087857061625451</v>
      </c>
      <c r="E21" s="82">
        <v>1.2045877100286186</v>
      </c>
      <c r="F21" s="82">
        <v>0.98241712675390935</v>
      </c>
      <c r="G21" s="82">
        <v>1.0505795778184548</v>
      </c>
    </row>
    <row r="22" spans="2:7" x14ac:dyDescent="0.2">
      <c r="B22" s="77" t="s">
        <v>92</v>
      </c>
      <c r="C22" s="233">
        <v>0.16788176106988989</v>
      </c>
      <c r="D22" s="172">
        <v>0.23357834929691787</v>
      </c>
      <c r="E22" s="82">
        <v>0.21529802206518939</v>
      </c>
      <c r="F22" s="82">
        <v>0.20699339379263884</v>
      </c>
      <c r="G22" s="82" t="s">
        <v>84</v>
      </c>
    </row>
    <row r="23" spans="2:7" x14ac:dyDescent="0.2">
      <c r="B23" s="77" t="s">
        <v>93</v>
      </c>
      <c r="C23" s="233">
        <v>0.20883234585616517</v>
      </c>
      <c r="D23" s="173">
        <v>0.27868994200269925</v>
      </c>
      <c r="E23" s="82">
        <v>0.25109416291559189</v>
      </c>
      <c r="F23" s="82">
        <v>0.22224735216303876</v>
      </c>
      <c r="G23" s="82">
        <v>0.24721659882158761</v>
      </c>
    </row>
    <row r="24" spans="2:7" x14ac:dyDescent="0.2">
      <c r="B24" s="77" t="s">
        <v>94</v>
      </c>
      <c r="C24" s="233">
        <v>0.19987193366222303</v>
      </c>
      <c r="D24" s="173">
        <v>0.31068365509596485</v>
      </c>
      <c r="E24" s="82">
        <v>0.36129040197381462</v>
      </c>
      <c r="F24" s="82">
        <v>0.32851251711571217</v>
      </c>
      <c r="G24" s="82" t="s">
        <v>84</v>
      </c>
    </row>
    <row r="25" spans="2:7" x14ac:dyDescent="0.2">
      <c r="B25" s="77" t="s">
        <v>95</v>
      </c>
      <c r="C25" s="233">
        <v>0.24862572629383745</v>
      </c>
      <c r="D25" s="173">
        <v>0.37068679558916445</v>
      </c>
      <c r="E25" s="82">
        <v>0.448959362643084</v>
      </c>
      <c r="F25" s="82">
        <v>0.35272158083712918</v>
      </c>
      <c r="G25" s="82">
        <v>0.43320900000000001</v>
      </c>
    </row>
    <row r="26" spans="2:7" x14ac:dyDescent="0.2">
      <c r="B26" s="77" t="s">
        <v>96</v>
      </c>
      <c r="C26" s="233">
        <v>1.4253234642978634E-2</v>
      </c>
      <c r="D26" s="172">
        <v>1.7597849627928836E-2</v>
      </c>
      <c r="E26" s="82">
        <v>2.0354517018368011E-2</v>
      </c>
      <c r="F26" s="82">
        <v>2.1280661555235114E-2</v>
      </c>
      <c r="G26" s="82" t="s">
        <v>84</v>
      </c>
    </row>
    <row r="27" spans="2:7" x14ac:dyDescent="0.2">
      <c r="B27" s="77" t="s">
        <v>97</v>
      </c>
      <c r="C27" s="233">
        <v>2.4987883772171843E-2</v>
      </c>
      <c r="D27" s="173">
        <v>3.5351074835506105E-2</v>
      </c>
      <c r="E27" s="82">
        <v>3.1411671002295333E-2</v>
      </c>
      <c r="F27" s="82">
        <v>2.5702037485785294E-2</v>
      </c>
      <c r="G27" s="82">
        <v>0.03</v>
      </c>
    </row>
    <row r="28" spans="2:7" x14ac:dyDescent="0.2">
      <c r="B28" s="77" t="s">
        <v>98</v>
      </c>
      <c r="C28" s="233">
        <v>0.57362774801478433</v>
      </c>
      <c r="D28" s="173">
        <v>0.6192124855008071</v>
      </c>
      <c r="E28" s="82">
        <v>0.5402794355950532</v>
      </c>
      <c r="F28" s="82">
        <v>0.8428401206667151</v>
      </c>
      <c r="G28" s="82" t="s">
        <v>84</v>
      </c>
    </row>
    <row r="29" spans="2:7" x14ac:dyDescent="0.2">
      <c r="B29" s="77" t="s">
        <v>99</v>
      </c>
      <c r="C29" s="233">
        <v>1.0056484619052515</v>
      </c>
      <c r="D29" s="173">
        <v>1.2438921445992077</v>
      </c>
      <c r="E29" s="82">
        <v>0.83377462923354251</v>
      </c>
      <c r="F29" s="82">
        <v>1.0179527699208493</v>
      </c>
      <c r="G29" s="82">
        <v>0.78541693660731982</v>
      </c>
    </row>
    <row r="30" spans="2:7" x14ac:dyDescent="0.2">
      <c r="B30" s="77" t="s">
        <v>100</v>
      </c>
      <c r="C30" s="233">
        <v>0.1597833397704998</v>
      </c>
      <c r="D30" s="172">
        <v>0.14323704782005844</v>
      </c>
      <c r="E30" s="82">
        <v>0.11277071884343344</v>
      </c>
      <c r="F30" s="82">
        <v>0.19221085381896932</v>
      </c>
      <c r="G30" s="82" t="s">
        <v>84</v>
      </c>
    </row>
    <row r="31" spans="2:7" x14ac:dyDescent="0.2">
      <c r="B31" s="77" t="s">
        <v>101</v>
      </c>
      <c r="C31" s="233">
        <v>0.28012220544489053</v>
      </c>
      <c r="D31" s="173">
        <v>0.28773876943849114</v>
      </c>
      <c r="E31" s="82">
        <v>0.17403098859116503</v>
      </c>
      <c r="F31" s="82">
        <v>0.232145535382317</v>
      </c>
      <c r="G31" s="82">
        <v>0.18627814856457345</v>
      </c>
    </row>
    <row r="32" spans="2:7" x14ac:dyDescent="0.2">
      <c r="B32" s="307" t="s">
        <v>102</v>
      </c>
      <c r="C32" s="308"/>
      <c r="D32" s="308"/>
      <c r="E32" s="308"/>
      <c r="F32" s="308"/>
      <c r="G32" s="309"/>
    </row>
    <row r="33" spans="2:7" x14ac:dyDescent="0.2">
      <c r="B33" s="77" t="s">
        <v>103</v>
      </c>
      <c r="C33" s="233">
        <v>0.17860819945522774</v>
      </c>
      <c r="D33" s="82">
        <v>0.17814621825773516</v>
      </c>
      <c r="E33" s="82">
        <v>0.18638188532347863</v>
      </c>
      <c r="F33" s="82">
        <v>0.1806815874947551</v>
      </c>
      <c r="G33" s="82">
        <v>0.16</v>
      </c>
    </row>
    <row r="34" spans="2:7" x14ac:dyDescent="0.2">
      <c r="B34" s="77" t="s">
        <v>63</v>
      </c>
      <c r="C34" s="233">
        <v>5.9726535915738435</v>
      </c>
      <c r="D34" s="82">
        <v>7.0162960935577718</v>
      </c>
      <c r="E34" s="82">
        <v>8.2017960486928754</v>
      </c>
      <c r="F34" s="82">
        <v>6.7414475864836101</v>
      </c>
      <c r="G34" s="82">
        <v>5.7065104209708606</v>
      </c>
    </row>
    <row r="35" spans="2:7" x14ac:dyDescent="0.2">
      <c r="B35" s="77" t="s">
        <v>104</v>
      </c>
      <c r="C35" s="233">
        <v>1.9644962398307348</v>
      </c>
      <c r="D35" s="82">
        <v>2.1516206740088366</v>
      </c>
      <c r="E35" s="82">
        <v>2.8689419471210895</v>
      </c>
      <c r="F35" s="82">
        <v>2.4204016545577267</v>
      </c>
      <c r="G35" s="82">
        <v>2.3531100117993216</v>
      </c>
    </row>
    <row r="36" spans="2:7" x14ac:dyDescent="0.2">
      <c r="B36" s="77" t="s">
        <v>105</v>
      </c>
      <c r="C36" s="233">
        <v>3.2822669218941225E-2</v>
      </c>
      <c r="D36" s="82">
        <v>5.3005940653464742E-2</v>
      </c>
      <c r="E36" s="82">
        <v>8.0989400805774187E-2</v>
      </c>
      <c r="F36" s="82">
        <v>6.5421083002145386E-2</v>
      </c>
      <c r="G36" s="82">
        <v>0.05</v>
      </c>
    </row>
    <row r="37" spans="2:7" x14ac:dyDescent="0.2">
      <c r="B37" s="77" t="s">
        <v>106</v>
      </c>
      <c r="C37" s="233">
        <v>1.3209628761125041</v>
      </c>
      <c r="D37" s="82">
        <v>1.8651108488988222</v>
      </c>
      <c r="E37" s="82">
        <v>2.1497394272258479</v>
      </c>
      <c r="F37" s="82">
        <v>2.5910620000490963</v>
      </c>
      <c r="G37" s="82">
        <v>1.3658375117535995</v>
      </c>
    </row>
    <row r="38" spans="2:7" ht="65.25" customHeight="1" x14ac:dyDescent="0.2">
      <c r="B38" s="266" t="s">
        <v>317</v>
      </c>
      <c r="C38" s="266"/>
      <c r="D38" s="266"/>
      <c r="E38" s="266"/>
      <c r="F38" s="266"/>
      <c r="G38" s="266"/>
    </row>
  </sheetData>
  <mergeCells count="6">
    <mergeCell ref="H2:H3"/>
    <mergeCell ref="B38:G38"/>
    <mergeCell ref="B17:G17"/>
    <mergeCell ref="B32:G32"/>
    <mergeCell ref="B14:G14"/>
    <mergeCell ref="B7:G7"/>
  </mergeCells>
  <hyperlinks>
    <hyperlink ref="H2:H3" location="Index!A1" display="Index" xr:uid="{06BD3848-DFA7-4B31-AB52-AFAC2CBDE281}"/>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99A2F-0BE8-44DC-B5BA-50A6A8911B8C}">
  <dimension ref="B1:O35"/>
  <sheetViews>
    <sheetView showGridLines="0" zoomScale="80" zoomScaleNormal="80" workbookViewId="0">
      <selection activeCell="I13" sqref="I13"/>
    </sheetView>
  </sheetViews>
  <sheetFormatPr defaultColWidth="9.33203125" defaultRowHeight="15.75" x14ac:dyDescent="0.2"/>
  <cols>
    <col min="1" max="1" width="9.33203125" style="6"/>
    <col min="2" max="2" width="78.83203125" style="6" customWidth="1"/>
    <col min="3" max="3" width="16.83203125" style="6" customWidth="1"/>
    <col min="4" max="4" width="16.83203125" style="83" customWidth="1"/>
    <col min="5" max="8" width="16.83203125" style="6" customWidth="1"/>
    <col min="9" max="9" width="11.6640625" style="6" customWidth="1"/>
    <col min="10" max="11" width="9.33203125" style="6"/>
    <col min="12" max="12" width="13" style="6" customWidth="1"/>
    <col min="13" max="13" width="16" style="6" customWidth="1"/>
    <col min="14" max="14" width="12" style="6" customWidth="1"/>
    <col min="15" max="15" width="12.6640625" style="6" customWidth="1"/>
    <col min="16" max="16" width="14.33203125" style="6" customWidth="1"/>
    <col min="17" max="17" width="10.33203125" style="6" bestFit="1" customWidth="1"/>
    <col min="18" max="18" width="14.1640625" style="6" customWidth="1"/>
    <col min="19" max="16384" width="9.33203125" style="6"/>
  </cols>
  <sheetData>
    <row r="1" spans="2:14" x14ac:dyDescent="0.2">
      <c r="D1" s="6"/>
    </row>
    <row r="2" spans="2:14" x14ac:dyDescent="0.2">
      <c r="D2" s="6"/>
      <c r="H2" s="268" t="s">
        <v>25</v>
      </c>
    </row>
    <row r="3" spans="2:14" x14ac:dyDescent="0.2">
      <c r="D3" s="6"/>
      <c r="H3" s="268"/>
    </row>
    <row r="4" spans="2:14" x14ac:dyDescent="0.2">
      <c r="D4" s="6"/>
    </row>
    <row r="6" spans="2:14" ht="21" x14ac:dyDescent="0.2">
      <c r="B6" s="33" t="s">
        <v>6</v>
      </c>
      <c r="C6" s="33"/>
      <c r="D6" s="23"/>
      <c r="E6" s="23"/>
    </row>
    <row r="7" spans="2:14" ht="49.5" customHeight="1" x14ac:dyDescent="0.2">
      <c r="B7" s="273" t="s">
        <v>410</v>
      </c>
      <c r="C7" s="273"/>
      <c r="D7" s="273"/>
      <c r="E7" s="273"/>
      <c r="F7" s="273"/>
      <c r="G7" s="273"/>
    </row>
    <row r="8" spans="2:14" s="25" customFormat="1" x14ac:dyDescent="0.2">
      <c r="B8" s="223" t="s">
        <v>107</v>
      </c>
      <c r="C8" s="224">
        <v>2025</v>
      </c>
      <c r="D8" s="225">
        <v>2024</v>
      </c>
      <c r="E8" s="234">
        <v>2023</v>
      </c>
      <c r="F8" s="234">
        <v>2022</v>
      </c>
      <c r="G8" s="234">
        <v>2021</v>
      </c>
      <c r="H8" s="6"/>
    </row>
    <row r="9" spans="2:14" x14ac:dyDescent="0.25">
      <c r="B9" s="13" t="s">
        <v>319</v>
      </c>
      <c r="C9" s="214">
        <v>3032117</v>
      </c>
      <c r="D9" s="14">
        <v>3324724</v>
      </c>
      <c r="E9" s="14">
        <v>3925942</v>
      </c>
      <c r="F9" s="14">
        <v>3448378</v>
      </c>
      <c r="G9" s="14">
        <v>3068864</v>
      </c>
      <c r="J9"/>
      <c r="K9"/>
      <c r="L9" s="26"/>
      <c r="M9" s="26"/>
      <c r="N9" s="26"/>
    </row>
    <row r="10" spans="2:14" x14ac:dyDescent="0.25">
      <c r="B10" s="13" t="s">
        <v>108</v>
      </c>
      <c r="C10" s="215">
        <v>0.51</v>
      </c>
      <c r="D10" s="88">
        <v>0.46340012992641316</v>
      </c>
      <c r="E10" s="87">
        <v>0.42532594916751981</v>
      </c>
      <c r="F10" s="87">
        <v>0.46528837420438768</v>
      </c>
      <c r="G10" s="88">
        <v>0.52848939837712661</v>
      </c>
      <c r="H10" s="27"/>
      <c r="I10" s="27"/>
      <c r="J10" s="27"/>
      <c r="K10" s="27"/>
      <c r="L10" s="27"/>
    </row>
    <row r="11" spans="2:14" x14ac:dyDescent="0.25">
      <c r="B11" s="16"/>
      <c r="C11" s="16"/>
      <c r="D11" s="35"/>
      <c r="E11" s="16"/>
      <c r="F11" s="35"/>
      <c r="G11" s="35"/>
      <c r="J11"/>
      <c r="K11"/>
    </row>
    <row r="12" spans="2:14" s="25" customFormat="1" x14ac:dyDescent="0.2">
      <c r="B12" s="223" t="s">
        <v>109</v>
      </c>
      <c r="C12" s="224">
        <v>2025</v>
      </c>
      <c r="D12" s="225">
        <v>2024</v>
      </c>
      <c r="E12" s="234">
        <v>2023</v>
      </c>
      <c r="F12" s="234">
        <v>2022</v>
      </c>
      <c r="G12" s="234">
        <v>2021</v>
      </c>
      <c r="H12" s="6"/>
      <c r="J12"/>
      <c r="K12"/>
    </row>
    <row r="13" spans="2:14" x14ac:dyDescent="0.25">
      <c r="B13" s="269" t="s">
        <v>110</v>
      </c>
      <c r="C13" s="269"/>
      <c r="D13" s="269"/>
      <c r="E13" s="269"/>
      <c r="F13" s="269"/>
      <c r="G13" s="269"/>
      <c r="J13"/>
      <c r="K13"/>
    </row>
    <row r="14" spans="2:14" x14ac:dyDescent="0.25">
      <c r="B14" s="22" t="s">
        <v>32</v>
      </c>
      <c r="C14" s="214">
        <v>290388</v>
      </c>
      <c r="D14" s="14">
        <v>317111.26601233002</v>
      </c>
      <c r="E14" s="14">
        <v>299980</v>
      </c>
      <c r="F14" s="14">
        <v>209520</v>
      </c>
      <c r="G14" s="14">
        <v>266749</v>
      </c>
      <c r="J14" s="26"/>
      <c r="K14" s="26"/>
      <c r="L14" s="26"/>
      <c r="M14" s="26"/>
      <c r="N14" s="26"/>
    </row>
    <row r="15" spans="2:14" ht="18" x14ac:dyDescent="0.25">
      <c r="B15" s="22" t="s">
        <v>111</v>
      </c>
      <c r="C15" s="214">
        <v>106807</v>
      </c>
      <c r="D15" s="14">
        <v>128222</v>
      </c>
      <c r="E15" s="14">
        <v>98480</v>
      </c>
      <c r="F15" s="14">
        <v>88599</v>
      </c>
      <c r="G15" s="14">
        <v>57369</v>
      </c>
      <c r="J15" s="26"/>
      <c r="K15" s="26"/>
      <c r="L15" s="26"/>
      <c r="M15" s="26"/>
      <c r="N15" s="26"/>
    </row>
    <row r="16" spans="2:14" ht="18" x14ac:dyDescent="0.25">
      <c r="B16" s="269" t="s">
        <v>289</v>
      </c>
      <c r="C16" s="269"/>
      <c r="D16" s="269"/>
      <c r="E16" s="269"/>
      <c r="F16" s="269"/>
      <c r="G16" s="269"/>
    </row>
    <row r="17" spans="2:14" x14ac:dyDescent="0.25">
      <c r="B17" s="22" t="s">
        <v>32</v>
      </c>
      <c r="C17" s="214">
        <v>677779</v>
      </c>
      <c r="D17" s="14">
        <v>649162.40133862395</v>
      </c>
      <c r="E17" s="14">
        <v>703571</v>
      </c>
      <c r="F17" s="14">
        <v>706177</v>
      </c>
      <c r="G17" s="14">
        <v>702535</v>
      </c>
      <c r="K17" s="26"/>
      <c r="L17" s="26"/>
      <c r="M17" s="26"/>
      <c r="N17" s="26"/>
    </row>
    <row r="18" spans="2:14" x14ac:dyDescent="0.25">
      <c r="B18" s="22" t="s">
        <v>33</v>
      </c>
      <c r="C18" s="214">
        <v>0</v>
      </c>
      <c r="D18" s="14">
        <v>0</v>
      </c>
      <c r="E18" s="14">
        <v>0</v>
      </c>
      <c r="F18" s="14">
        <v>0</v>
      </c>
      <c r="G18" s="14">
        <v>0</v>
      </c>
      <c r="K18" s="26"/>
      <c r="L18" s="26"/>
      <c r="M18" s="26"/>
      <c r="N18" s="26"/>
    </row>
    <row r="19" spans="2:14" ht="18" x14ac:dyDescent="0.25">
      <c r="B19" s="269" t="s">
        <v>288</v>
      </c>
      <c r="C19" s="269"/>
      <c r="D19" s="269"/>
      <c r="E19" s="269"/>
      <c r="F19" s="269"/>
      <c r="G19" s="269"/>
      <c r="K19" s="26"/>
      <c r="L19" s="26"/>
      <c r="M19" s="26"/>
      <c r="N19" s="26"/>
    </row>
    <row r="20" spans="2:14" x14ac:dyDescent="0.25">
      <c r="B20" s="22" t="s">
        <v>32</v>
      </c>
      <c r="C20" s="214">
        <v>1855720.59</v>
      </c>
      <c r="D20" s="14">
        <v>2089197.8838623101</v>
      </c>
      <c r="E20" s="14">
        <v>1782958</v>
      </c>
      <c r="F20" s="14">
        <v>1183427</v>
      </c>
      <c r="G20" s="14">
        <v>892558</v>
      </c>
      <c r="K20" s="26"/>
      <c r="L20" s="26"/>
      <c r="M20" s="26"/>
      <c r="N20" s="26"/>
    </row>
    <row r="21" spans="2:14" x14ac:dyDescent="0.25">
      <c r="B21" s="22" t="s">
        <v>33</v>
      </c>
      <c r="C21" s="214">
        <v>89606</v>
      </c>
      <c r="D21" s="14">
        <v>96715</v>
      </c>
      <c r="E21" s="14">
        <v>104599</v>
      </c>
      <c r="F21" s="14">
        <v>115541</v>
      </c>
      <c r="G21" s="14">
        <v>100983</v>
      </c>
      <c r="K21" s="26"/>
      <c r="L21" s="26"/>
      <c r="M21" s="26"/>
      <c r="N21" s="26"/>
    </row>
    <row r="22" spans="2:14" x14ac:dyDescent="0.25">
      <c r="B22" s="269" t="s">
        <v>112</v>
      </c>
      <c r="C22" s="269"/>
      <c r="D22" s="269"/>
      <c r="E22" s="269"/>
      <c r="F22" s="269"/>
      <c r="G22" s="269"/>
      <c r="K22" s="26"/>
    </row>
    <row r="23" spans="2:14" x14ac:dyDescent="0.25">
      <c r="B23" s="22" t="s">
        <v>32</v>
      </c>
      <c r="C23" s="214">
        <v>4690</v>
      </c>
      <c r="D23" s="14">
        <v>5485</v>
      </c>
      <c r="E23" s="14">
        <v>3814</v>
      </c>
      <c r="F23" s="14">
        <v>3897</v>
      </c>
      <c r="G23" s="14">
        <v>4493</v>
      </c>
      <c r="K23" s="26"/>
      <c r="L23" s="26"/>
      <c r="M23" s="26"/>
      <c r="N23" s="26"/>
    </row>
    <row r="24" spans="2:14" ht="18" x14ac:dyDescent="0.25">
      <c r="B24" s="22" t="s">
        <v>111</v>
      </c>
      <c r="C24" s="214">
        <v>7126</v>
      </c>
      <c r="D24" s="14">
        <v>38830</v>
      </c>
      <c r="E24" s="14">
        <v>5731</v>
      </c>
      <c r="F24" s="14">
        <v>4794</v>
      </c>
      <c r="G24" s="14">
        <v>3205</v>
      </c>
      <c r="I24" s="66"/>
      <c r="K24" s="26"/>
      <c r="L24" s="26"/>
      <c r="M24" s="26"/>
      <c r="N24" s="26"/>
    </row>
    <row r="25" spans="2:14" x14ac:dyDescent="0.25">
      <c r="B25" s="269" t="s">
        <v>113</v>
      </c>
      <c r="C25" s="269"/>
      <c r="D25" s="269"/>
      <c r="E25" s="269"/>
      <c r="F25" s="269"/>
      <c r="G25" s="269"/>
    </row>
    <row r="26" spans="2:14" x14ac:dyDescent="0.25">
      <c r="B26" s="22" t="s">
        <v>32</v>
      </c>
      <c r="C26" s="214">
        <v>2828578</v>
      </c>
      <c r="D26" s="14">
        <v>3060956.551213264</v>
      </c>
      <c r="E26" s="14">
        <v>2790323</v>
      </c>
      <c r="F26" s="14">
        <v>2103021</v>
      </c>
      <c r="G26" s="14">
        <v>1866335</v>
      </c>
      <c r="H26" s="66"/>
      <c r="I26" s="66"/>
      <c r="K26" s="26"/>
      <c r="L26" s="26"/>
      <c r="M26" s="26"/>
      <c r="N26" s="26"/>
    </row>
    <row r="27" spans="2:14" ht="18" x14ac:dyDescent="0.25">
      <c r="B27" s="22" t="s">
        <v>111</v>
      </c>
      <c r="C27" s="214">
        <v>203539</v>
      </c>
      <c r="D27" s="14">
        <v>263767</v>
      </c>
      <c r="E27" s="14">
        <v>208810</v>
      </c>
      <c r="F27" s="14">
        <v>208934</v>
      </c>
      <c r="G27" s="14">
        <v>161557</v>
      </c>
      <c r="K27" s="26"/>
      <c r="L27" s="26"/>
      <c r="M27" s="26"/>
      <c r="N27" s="26"/>
    </row>
    <row r="28" spans="2:14" x14ac:dyDescent="0.25">
      <c r="B28" s="269" t="s">
        <v>114</v>
      </c>
      <c r="C28" s="269"/>
      <c r="D28" s="269"/>
      <c r="E28" s="269"/>
      <c r="F28" s="269"/>
      <c r="G28" s="269"/>
      <c r="K28" s="28"/>
      <c r="L28" s="28"/>
      <c r="M28" s="28"/>
    </row>
    <row r="29" spans="2:14" x14ac:dyDescent="0.25">
      <c r="B29" s="22" t="s">
        <v>32</v>
      </c>
      <c r="C29" s="214">
        <v>2306762</v>
      </c>
      <c r="D29" s="14">
        <v>2168644.67880052</v>
      </c>
      <c r="E29" s="14">
        <v>2182956</v>
      </c>
      <c r="F29" s="14">
        <v>2186730</v>
      </c>
      <c r="G29" s="14">
        <v>2281746</v>
      </c>
      <c r="H29" s="27"/>
      <c r="I29" s="27"/>
      <c r="J29" s="27"/>
      <c r="K29" s="27"/>
      <c r="L29" s="26"/>
      <c r="M29" s="26"/>
      <c r="N29" s="26"/>
    </row>
    <row r="30" spans="2:14" x14ac:dyDescent="0.25">
      <c r="B30" s="22" t="s">
        <v>33</v>
      </c>
      <c r="C30" s="214">
        <v>702129</v>
      </c>
      <c r="D30" s="14">
        <v>702540</v>
      </c>
      <c r="E30" s="14">
        <v>583824</v>
      </c>
      <c r="F30" s="14">
        <v>653559</v>
      </c>
      <c r="G30" s="14">
        <v>663413</v>
      </c>
      <c r="H30" s="27"/>
      <c r="I30" s="27"/>
      <c r="J30" s="27"/>
      <c r="K30" s="27"/>
      <c r="L30" s="26"/>
      <c r="M30" s="26"/>
      <c r="N30" s="26"/>
    </row>
    <row r="31" spans="2:14" x14ac:dyDescent="0.25">
      <c r="B31" s="269" t="s">
        <v>115</v>
      </c>
      <c r="C31" s="269"/>
      <c r="D31" s="269"/>
      <c r="E31" s="269"/>
      <c r="F31" s="269"/>
      <c r="G31" s="269"/>
      <c r="K31" s="28"/>
      <c r="L31" s="28"/>
      <c r="M31" s="28"/>
      <c r="N31" s="28"/>
    </row>
    <row r="32" spans="2:14" x14ac:dyDescent="0.25">
      <c r="B32" s="22" t="s">
        <v>32</v>
      </c>
      <c r="C32" s="215">
        <v>0.46</v>
      </c>
      <c r="D32" s="88">
        <v>0.41468643275403316</v>
      </c>
      <c r="E32" s="88">
        <v>0.43893696693871387</v>
      </c>
      <c r="F32" s="88">
        <v>0.50975686001355325</v>
      </c>
      <c r="G32" s="88">
        <v>0.5500726721585234</v>
      </c>
      <c r="K32" s="28"/>
      <c r="L32" s="28"/>
      <c r="M32" s="28"/>
      <c r="N32" s="28"/>
    </row>
    <row r="33" spans="2:15" x14ac:dyDescent="0.25">
      <c r="B33" s="22" t="s">
        <v>33</v>
      </c>
      <c r="C33" s="215">
        <v>0.78</v>
      </c>
      <c r="D33" s="88">
        <v>0.7270360247830141</v>
      </c>
      <c r="E33" s="88">
        <v>0.74192635457309919</v>
      </c>
      <c r="F33" s="88">
        <v>0.75775571511884732</v>
      </c>
      <c r="G33" s="88">
        <v>0.80416621210468264</v>
      </c>
      <c r="J33" s="28"/>
      <c r="K33" s="28"/>
      <c r="L33" s="28"/>
      <c r="M33" s="28"/>
      <c r="N33" s="28"/>
    </row>
    <row r="34" spans="2:15" ht="33.75" customHeight="1" x14ac:dyDescent="0.2">
      <c r="B34" s="272" t="s">
        <v>408</v>
      </c>
      <c r="C34" s="311"/>
      <c r="D34" s="312"/>
      <c r="E34" s="312"/>
      <c r="F34" s="312"/>
      <c r="G34" s="312"/>
      <c r="J34" s="176"/>
      <c r="K34" s="176"/>
      <c r="L34" s="176"/>
      <c r="M34" s="176"/>
      <c r="N34" s="176"/>
      <c r="O34" s="176"/>
    </row>
    <row r="35" spans="2:15" ht="35.1" customHeight="1" x14ac:dyDescent="0.2">
      <c r="B35" s="267" t="s">
        <v>290</v>
      </c>
      <c r="C35" s="267"/>
      <c r="D35" s="267"/>
      <c r="E35" s="267"/>
      <c r="F35" s="267"/>
      <c r="G35" s="267"/>
      <c r="J35" s="176"/>
      <c r="K35" s="176"/>
      <c r="L35" s="176"/>
      <c r="M35" s="176"/>
      <c r="N35" s="176"/>
      <c r="O35" s="176"/>
    </row>
  </sheetData>
  <mergeCells count="11">
    <mergeCell ref="B35:G35"/>
    <mergeCell ref="B13:G13"/>
    <mergeCell ref="B16:G16"/>
    <mergeCell ref="B19:G19"/>
    <mergeCell ref="B22:G22"/>
    <mergeCell ref="B25:G25"/>
    <mergeCell ref="H2:H3"/>
    <mergeCell ref="B7:G7"/>
    <mergeCell ref="B28:G28"/>
    <mergeCell ref="B31:G31"/>
    <mergeCell ref="B34:G34"/>
  </mergeCells>
  <hyperlinks>
    <hyperlink ref="H2:H3" location="Index!A1" display="Index" xr:uid="{AA07F23D-A00C-4B17-A39D-42F4039F25DA}"/>
  </hyperlinks>
  <pageMargins left="0.7" right="0.7" top="0.75" bottom="0.75" header="0.3" footer="0.3"/>
  <pageSetup paperSize="9" orientation="portrait" horizontalDpi="30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L15"/>
  <sheetViews>
    <sheetView showGridLines="0" zoomScale="80" zoomScaleNormal="80" workbookViewId="0">
      <selection activeCell="H12" sqref="H12"/>
    </sheetView>
  </sheetViews>
  <sheetFormatPr defaultColWidth="9.33203125" defaultRowHeight="15.75" x14ac:dyDescent="0.2"/>
  <cols>
    <col min="1" max="1" width="9.33203125" style="6"/>
    <col min="2" max="2" width="74.1640625" style="6" customWidth="1"/>
    <col min="3" max="8" width="16.83203125" style="6" customWidth="1"/>
    <col min="9" max="10" width="9.33203125" style="6"/>
    <col min="11" max="11" width="30.83203125" style="6" customWidth="1"/>
    <col min="12" max="16" width="9.33203125" style="6"/>
    <col min="17" max="17" width="12.83203125" style="6" customWidth="1"/>
    <col min="18" max="16384" width="9.33203125" style="6"/>
  </cols>
  <sheetData>
    <row r="2" spans="2:12" x14ac:dyDescent="0.2">
      <c r="H2" s="268" t="s">
        <v>25</v>
      </c>
    </row>
    <row r="3" spans="2:12" x14ac:dyDescent="0.2">
      <c r="H3" s="268"/>
    </row>
    <row r="6" spans="2:12" ht="21" x14ac:dyDescent="0.2">
      <c r="B6" s="33" t="s">
        <v>7</v>
      </c>
      <c r="C6" s="33"/>
      <c r="D6" s="23"/>
      <c r="E6" s="23"/>
    </row>
    <row r="7" spans="2:12" ht="50.25" customHeight="1" x14ac:dyDescent="0.2">
      <c r="B7" s="273" t="s">
        <v>410</v>
      </c>
      <c r="C7" s="273"/>
      <c r="D7" s="273"/>
      <c r="E7" s="273"/>
      <c r="F7" s="273"/>
      <c r="G7" s="273"/>
    </row>
    <row r="8" spans="2:12" s="25" customFormat="1" x14ac:dyDescent="0.2">
      <c r="B8" s="223" t="s">
        <v>116</v>
      </c>
      <c r="C8" s="224">
        <v>2025</v>
      </c>
      <c r="D8" s="225">
        <v>2024</v>
      </c>
      <c r="E8" s="234">
        <v>2023</v>
      </c>
      <c r="F8" s="225">
        <v>2022</v>
      </c>
      <c r="G8" s="225">
        <v>2021</v>
      </c>
      <c r="H8" s="6"/>
    </row>
    <row r="9" spans="2:12" x14ac:dyDescent="0.25">
      <c r="B9" s="13" t="s">
        <v>117</v>
      </c>
      <c r="C9" s="216">
        <v>0.26344859199999998</v>
      </c>
      <c r="D9" s="93">
        <v>0.27685045159825461</v>
      </c>
      <c r="E9" s="93">
        <v>0.27163206964718184</v>
      </c>
      <c r="F9" s="93">
        <v>0.26565305057957805</v>
      </c>
      <c r="G9" s="93">
        <v>0.24795039843484379</v>
      </c>
    </row>
    <row r="10" spans="2:12" x14ac:dyDescent="0.25">
      <c r="B10" s="16"/>
      <c r="C10" s="16"/>
      <c r="D10" s="16"/>
      <c r="E10" s="16"/>
      <c r="F10" s="35"/>
      <c r="G10" s="16"/>
    </row>
    <row r="11" spans="2:12" s="25" customFormat="1" x14ac:dyDescent="0.2">
      <c r="B11" s="223" t="s">
        <v>118</v>
      </c>
      <c r="C11" s="224">
        <v>2025</v>
      </c>
      <c r="D11" s="225">
        <v>2024</v>
      </c>
      <c r="E11" s="234">
        <v>2023</v>
      </c>
      <c r="F11" s="225">
        <v>2022</v>
      </c>
      <c r="G11" s="225">
        <v>2021</v>
      </c>
      <c r="H11" s="6"/>
    </row>
    <row r="12" spans="2:12" x14ac:dyDescent="0.25">
      <c r="B12" s="94" t="s">
        <v>119</v>
      </c>
      <c r="C12" s="216">
        <v>0.31069943</v>
      </c>
      <c r="D12" s="93">
        <v>0.30282842410461114</v>
      </c>
      <c r="E12" s="95">
        <v>0.3190643356535533</v>
      </c>
      <c r="F12" s="96">
        <v>0.33017564055074222</v>
      </c>
      <c r="G12" s="96">
        <v>0.32</v>
      </c>
      <c r="K12" s="86"/>
    </row>
    <row r="13" spans="2:12" x14ac:dyDescent="0.25">
      <c r="B13" s="18" t="s">
        <v>120</v>
      </c>
      <c r="C13" s="216" t="s">
        <v>84</v>
      </c>
      <c r="D13" s="93" t="s">
        <v>84</v>
      </c>
      <c r="E13" s="93">
        <v>4.9089139059834039</v>
      </c>
      <c r="F13" s="96">
        <v>6.5265954242278701</v>
      </c>
      <c r="G13" s="96">
        <v>5.49</v>
      </c>
    </row>
    <row r="14" spans="2:12" ht="18" x14ac:dyDescent="0.25">
      <c r="B14" s="18" t="s">
        <v>121</v>
      </c>
      <c r="C14" s="216">
        <v>0.13406596200000001</v>
      </c>
      <c r="D14" s="93">
        <v>0.20474958018444694</v>
      </c>
      <c r="E14" s="95">
        <v>0.13172749209474535</v>
      </c>
      <c r="F14" s="96">
        <v>0.1038687440649949</v>
      </c>
      <c r="G14" s="96">
        <v>7.0000000000000007E-2</v>
      </c>
    </row>
    <row r="15" spans="2:12" ht="34.5" customHeight="1" x14ac:dyDescent="0.2">
      <c r="B15" s="266" t="s">
        <v>318</v>
      </c>
      <c r="C15" s="266"/>
      <c r="D15" s="266"/>
      <c r="E15" s="266"/>
      <c r="F15" s="266"/>
      <c r="G15" s="266"/>
      <c r="H15"/>
      <c r="I15"/>
      <c r="J15"/>
      <c r="K15"/>
      <c r="L15"/>
    </row>
  </sheetData>
  <mergeCells count="3">
    <mergeCell ref="H2:H3"/>
    <mergeCell ref="B15:G15"/>
    <mergeCell ref="B7:G7"/>
  </mergeCells>
  <hyperlinks>
    <hyperlink ref="H2:H3" location="Index!A1" display="Index" xr:uid="{B17E36F4-6934-40AD-B13E-86F535705A6A}"/>
  </hyperlink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0fe374e-3111-4952-ab66-0adaf333c36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D9C926008DDB41A26F4EF85DE6F1C0" ma:contentTypeVersion="10" ma:contentTypeDescription="Create a new document." ma:contentTypeScope="" ma:versionID="1fe060e43ad1e5be6abe0fa050642e6c">
  <xsd:schema xmlns:xsd="http://www.w3.org/2001/XMLSchema" xmlns:xs="http://www.w3.org/2001/XMLSchema" xmlns:p="http://schemas.microsoft.com/office/2006/metadata/properties" xmlns:ns2="40fe374e-3111-4952-ab66-0adaf333c367" targetNamespace="http://schemas.microsoft.com/office/2006/metadata/properties" ma:root="true" ma:fieldsID="61144c529c927950157a9457ad30c1b6" ns2:_="">
    <xsd:import namespace="40fe374e-3111-4952-ab66-0adaf333c3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e374e-3111-4952-ab66-0adaf333c3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8d56e4-9ccd-4d98-a20b-66f7ac703991"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E6AB1B-1277-408F-8C54-A68A0DB495E4}">
  <ds:schemaRefs>
    <ds:schemaRef ds:uri="http://schemas.microsoft.com/office/2006/documentManagement/types"/>
    <ds:schemaRef ds:uri="http://schemas.microsoft.com/office/2006/metadata/properties"/>
    <ds:schemaRef ds:uri="http://purl.org/dc/elements/1.1/"/>
    <ds:schemaRef ds:uri="40fe374e-3111-4952-ab66-0adaf333c367"/>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278ECACC-3A23-4872-844A-006EE8B16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fe374e-3111-4952-ab66-0adaf333c3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0E2C64-2C77-4104-BF20-C992116227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Cover page</vt:lpstr>
      <vt:lpstr>Index</vt:lpstr>
      <vt:lpstr>Operational</vt:lpstr>
      <vt:lpstr>Materials</vt:lpstr>
      <vt:lpstr>Energy Use </vt:lpstr>
      <vt:lpstr>Emissions</vt:lpstr>
      <vt:lpstr>GHG Emissions Intensity</vt:lpstr>
      <vt:lpstr>Water Use</vt:lpstr>
      <vt:lpstr>Freshwater Intensity</vt:lpstr>
      <vt:lpstr>Water Discharge</vt:lpstr>
      <vt:lpstr>Waste</vt:lpstr>
      <vt:lpstr>Spills</vt:lpstr>
      <vt:lpstr>Environmental Fines</vt:lpstr>
      <vt:lpstr>Land Use and Biodiversity</vt:lpstr>
      <vt:lpstr>Health and Safety</vt:lpstr>
      <vt:lpstr>Other Safety Metrics</vt:lpstr>
      <vt:lpstr>People</vt:lpstr>
      <vt:lpstr>Employees</vt:lpstr>
      <vt:lpstr>Employees by Function</vt:lpstr>
      <vt:lpstr>Employees by Level</vt:lpstr>
      <vt:lpstr>Contractors</vt:lpstr>
      <vt:lpstr>Local Employment</vt:lpstr>
      <vt:lpstr>Other Employee-related Data</vt:lpstr>
      <vt:lpstr>Hiring</vt:lpstr>
      <vt:lpstr>Average Training Hours</vt:lpstr>
      <vt:lpstr>Regular Performance Review</vt:lpstr>
      <vt:lpstr>Turnover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Tsveta</dc:creator>
  <cp:keywords/>
  <dc:description/>
  <cp:lastModifiedBy>Anna-Claudia Oliveros</cp:lastModifiedBy>
  <cp:revision/>
  <dcterms:created xsi:type="dcterms:W3CDTF">2022-07-26T11:47:25Z</dcterms:created>
  <dcterms:modified xsi:type="dcterms:W3CDTF">2026-05-12T13:49:44Z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0x010100EFD9C926008DDB41A26F4EF85DE6F1C0</vt:lpwstr>
  </property>
  <property fmtid="{D5CDD505-2E9C-101B-9397-08002B2CF9AE}" pid="3" name="MediaServiceImageTags">
    <vt:lpwstr/>
  </property>
  <property fmtid="{D5CDD505-2E9C-101B-9397-08002B2CF9AE}" pid="4" name="Order">
    <vt:r8>10675000</vt:r8>
  </property>
</Properties>
</file>